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cumentos\SORAIA\1-CONVÊNIOS\Convênios Marco Regulatório\PROCESSO 00-2017 - Chamamento Público 01-2017 - UNIARAXÁ, UNIUBE e APAE\UNIUBE - Bolsa\Publicações no site do Município\"/>
    </mc:Choice>
  </mc:AlternateContent>
  <bookViews>
    <workbookView xWindow="0" yWindow="0" windowWidth="15360" windowHeight="7755" firstSheet="7" activeTab="9"/>
  </bookViews>
  <sheets>
    <sheet name="Fevereiro 2023" sheetId="126" r:id="rId1"/>
    <sheet name="Março 2023" sheetId="128" r:id="rId2"/>
    <sheet name="Abril 2023" sheetId="129" r:id="rId3"/>
    <sheet name="Maio 2023" sheetId="130" r:id="rId4"/>
    <sheet name="Junho 2023" sheetId="131" r:id="rId5"/>
    <sheet name="JULHO 2023" sheetId="132" r:id="rId6"/>
    <sheet name="AGOSTO 2023" sheetId="133" r:id="rId7"/>
    <sheet name="SETEMBRO 2023" sheetId="134" r:id="rId8"/>
    <sheet name="OUTUBRO 2023" sheetId="135" r:id="rId9"/>
    <sheet name="NOVEMBRO 2023" sheetId="136" r:id="rId10"/>
    <sheet name="Memória Gustavo" sheetId="127" r:id="rId1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36" l="1"/>
  <c r="F20" i="134"/>
  <c r="F20" i="133"/>
  <c r="F20" i="132"/>
  <c r="F20" i="131"/>
  <c r="F19" i="130" l="1"/>
  <c r="F19" i="129" l="1"/>
  <c r="F19" i="128" l="1"/>
  <c r="K22" i="127"/>
  <c r="K23" i="127" s="1"/>
  <c r="I15" i="127"/>
  <c r="K17" i="127" s="1"/>
  <c r="K18" i="127" s="1"/>
  <c r="I6" i="127"/>
  <c r="K8" i="127"/>
  <c r="K9" i="127" s="1"/>
  <c r="K10" i="127" s="1"/>
  <c r="K11" i="127" s="1"/>
  <c r="K12" i="127" s="1"/>
  <c r="K13" i="127" s="1"/>
  <c r="F5" i="127"/>
  <c r="E23" i="127"/>
  <c r="F17" i="126" l="1"/>
  <c r="F20" i="135"/>
</calcChain>
</file>

<file path=xl/sharedStrings.xml><?xml version="1.0" encoding="utf-8"?>
<sst xmlns="http://schemas.openxmlformats.org/spreadsheetml/2006/main" count="323" uniqueCount="42">
  <si>
    <t>RA</t>
  </si>
  <si>
    <t>gabinete@pratinha.mg.gov.br</t>
  </si>
  <si>
    <t>Matematica</t>
  </si>
  <si>
    <t>(34) 3637-1220/1210</t>
  </si>
  <si>
    <t>Gustavo Aldamo Valadão</t>
  </si>
  <si>
    <t>Administração</t>
  </si>
  <si>
    <t>Conveniada:</t>
  </si>
  <si>
    <t>SOCIEDADE EDUCACIONAL UBERABENSE</t>
  </si>
  <si>
    <t>Convenente:</t>
  </si>
  <si>
    <t>Contato:</t>
  </si>
  <si>
    <t>Competência:</t>
  </si>
  <si>
    <t>Nº</t>
  </si>
  <si>
    <t>NOME</t>
  </si>
  <si>
    <t>CÓD</t>
  </si>
  <si>
    <t>CURSO</t>
  </si>
  <si>
    <t>BOLSA DE ESTUDO</t>
  </si>
  <si>
    <t xml:space="preserve">TOTAL  </t>
  </si>
  <si>
    <t>PREFEITURA MUNICIPAL DE PRATINHA / MG</t>
  </si>
  <si>
    <t>Bruna Maria Borges</t>
  </si>
  <si>
    <t>Graciele Fernanda Reis</t>
  </si>
  <si>
    <t>Agronomia</t>
  </si>
  <si>
    <t>Ronaldo Antonio Martori Junior</t>
  </si>
  <si>
    <t>Disciplina</t>
  </si>
  <si>
    <t>Parcela</t>
  </si>
  <si>
    <t>Vencimento</t>
  </si>
  <si>
    <t>Valor</t>
  </si>
  <si>
    <t>.02/2023</t>
  </si>
  <si>
    <t>.04/2023</t>
  </si>
  <si>
    <t>.03/2023</t>
  </si>
  <si>
    <t>Crédito</t>
  </si>
  <si>
    <t>Total</t>
  </si>
  <si>
    <t>Utilização</t>
  </si>
  <si>
    <t>Bolsa Prefeitura</t>
  </si>
  <si>
    <t>Bolsa - DP</t>
  </si>
  <si>
    <t>Bolsa para os demais</t>
  </si>
  <si>
    <t>Debora Cristina Simões</t>
  </si>
  <si>
    <t>Lucas Eduardo da Silva</t>
  </si>
  <si>
    <t>aluno formado</t>
  </si>
  <si>
    <t>Carla Aparecida Chaves Ribeiro</t>
  </si>
  <si>
    <t>C. Contábeis</t>
  </si>
  <si>
    <t>Rodolfo Resende de Oliveira da Silva</t>
  </si>
  <si>
    <t>Abandono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</si>
</sst>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(* #,##0.00_);_(* \(#,##0.00\);_(* &quot;-&quot;??_);_(@_)"/>
    <numFmt numFmtId="165" formatCode="&quot;R$ &quot;#,##0.00_);[Red]\(&quot;R$ &quot;#,##0.00\)"/>
  </numFmts>
  <fonts count="18" x14ac:knownFonts="1">
    <font>
      <sz val="11"/>
      <color theme="1"/>
      <name val="Calibri"/>
      <family val="2"/>
      <scheme val="minor"/>
    </font>
    <font>
      <sz val="11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sz val="11"/>
      <color rgb="FF000000"/>
      <name val="Arial"/>
      <family val="2"/>
    </font>
    <font>
      <u/>
      <sz val="11"/>
      <color theme="10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b/>
      <sz val="11"/>
      <color rgb="FF000000"/>
      <name val="Arial"/>
      <family val="2"/>
    </font>
    <font>
      <sz val="11"/>
      <color theme="0"/>
      <name val="Arial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CC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color theme="9" tint="-0.24997711111789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164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79">
    <xf numFmtId="0" fontId="0" fillId="0" borderId="0" xfId="0"/>
    <xf numFmtId="0" fontId="4" fillId="0" borderId="0" xfId="0" applyFont="1"/>
    <xf numFmtId="0" fontId="4" fillId="0" borderId="4" xfId="0" applyFont="1" applyFill="1" applyBorder="1" applyAlignment="1">
      <alignment vertical="center" wrapText="1"/>
    </xf>
    <xf numFmtId="0" fontId="1" fillId="0" borderId="4" xfId="0" applyFont="1" applyFill="1" applyBorder="1" applyAlignment="1">
      <alignment vertical="center" wrapText="1"/>
    </xf>
    <xf numFmtId="0" fontId="4" fillId="0" borderId="5" xfId="0" applyFont="1" applyBorder="1"/>
    <xf numFmtId="0" fontId="9" fillId="0" borderId="6" xfId="0" applyFont="1" applyBorder="1" applyAlignment="1">
      <alignment vertical="center"/>
    </xf>
    <xf numFmtId="0" fontId="4" fillId="0" borderId="6" xfId="0" applyFont="1" applyBorder="1"/>
    <xf numFmtId="0" fontId="4" fillId="0" borderId="7" xfId="0" applyFont="1" applyBorder="1"/>
    <xf numFmtId="0" fontId="4" fillId="0" borderId="8" xfId="0" applyFont="1" applyBorder="1"/>
    <xf numFmtId="0" fontId="9" fillId="0" borderId="0" xfId="0" applyFont="1" applyBorder="1" applyAlignment="1">
      <alignment vertical="center"/>
    </xf>
    <xf numFmtId="0" fontId="4" fillId="0" borderId="0" xfId="0" applyFont="1" applyBorder="1"/>
    <xf numFmtId="0" fontId="4" fillId="0" borderId="9" xfId="0" applyFont="1" applyBorder="1"/>
    <xf numFmtId="0" fontId="6" fillId="0" borderId="8" xfId="0" applyFont="1" applyBorder="1" applyAlignment="1">
      <alignment horizontal="right"/>
    </xf>
    <xf numFmtId="0" fontId="5" fillId="0" borderId="0" xfId="0" applyFont="1" applyBorder="1"/>
    <xf numFmtId="0" fontId="6" fillId="0" borderId="8" xfId="0" applyFont="1" applyBorder="1" applyAlignment="1">
      <alignment horizontal="right" vertical="center"/>
    </xf>
    <xf numFmtId="17" fontId="5" fillId="0" borderId="0" xfId="0" applyNumberFormat="1" applyFont="1" applyBorder="1" applyAlignment="1">
      <alignment horizontal="left" vertical="center"/>
    </xf>
    <xf numFmtId="0" fontId="8" fillId="0" borderId="9" xfId="1" applyFont="1" applyBorder="1"/>
    <xf numFmtId="0" fontId="4" fillId="0" borderId="10" xfId="0" applyFont="1" applyBorder="1"/>
    <xf numFmtId="0" fontId="10" fillId="0" borderId="1" xfId="0" applyFont="1" applyBorder="1" applyAlignment="1">
      <alignment vertical="center"/>
    </xf>
    <xf numFmtId="0" fontId="4" fillId="0" borderId="1" xfId="0" applyFont="1" applyBorder="1"/>
    <xf numFmtId="0" fontId="4" fillId="0" borderId="11" xfId="0" applyFont="1" applyBorder="1"/>
    <xf numFmtId="0" fontId="11" fillId="2" borderId="2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165" fontId="5" fillId="2" borderId="2" xfId="0" applyNumberFormat="1" applyFont="1" applyFill="1" applyBorder="1" applyAlignment="1">
      <alignment horizontal="center"/>
    </xf>
    <xf numFmtId="0" fontId="12" fillId="0" borderId="9" xfId="0" applyFont="1" applyBorder="1"/>
    <xf numFmtId="0" fontId="4" fillId="0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0" xfId="1"/>
    <xf numFmtId="164" fontId="4" fillId="3" borderId="12" xfId="2" applyFont="1" applyFill="1" applyBorder="1" applyAlignment="1">
      <alignment horizontal="center" vertical="center" wrapText="1"/>
    </xf>
    <xf numFmtId="14" fontId="0" fillId="0" borderId="0" xfId="0" applyNumberFormat="1"/>
    <xf numFmtId="43" fontId="0" fillId="0" borderId="0" xfId="3" applyFont="1"/>
    <xf numFmtId="0" fontId="4" fillId="0" borderId="2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64" fontId="4" fillId="3" borderId="2" xfId="2" applyFont="1" applyFill="1" applyBorder="1" applyAlignment="1">
      <alignment horizontal="center" vertical="center" wrapText="1"/>
    </xf>
    <xf numFmtId="0" fontId="14" fillId="0" borderId="0" xfId="0" applyFont="1"/>
    <xf numFmtId="0" fontId="5" fillId="0" borderId="2" xfId="0" applyFont="1" applyBorder="1" applyAlignment="1">
      <alignment horizontal="center" vertical="center" wrapText="1"/>
    </xf>
    <xf numFmtId="164" fontId="5" fillId="3" borderId="2" xfId="2" applyFont="1" applyFill="1" applyBorder="1" applyAlignment="1">
      <alignment horizontal="center" vertical="center" wrapText="1"/>
    </xf>
    <xf numFmtId="3" fontId="15" fillId="0" borderId="0" xfId="0" applyNumberFormat="1" applyFont="1"/>
    <xf numFmtId="14" fontId="15" fillId="0" borderId="0" xfId="0" applyNumberFormat="1" applyFont="1"/>
    <xf numFmtId="43" fontId="15" fillId="0" borderId="0" xfId="3" applyFont="1"/>
    <xf numFmtId="0" fontId="15" fillId="0" borderId="0" xfId="0" applyFont="1"/>
    <xf numFmtId="14" fontId="13" fillId="0" borderId="0" xfId="0" applyNumberFormat="1" applyFont="1"/>
    <xf numFmtId="0" fontId="13" fillId="0" borderId="0" xfId="0" applyFont="1"/>
    <xf numFmtId="164" fontId="13" fillId="0" borderId="0" xfId="0" applyNumberFormat="1" applyFont="1"/>
    <xf numFmtId="43" fontId="16" fillId="0" borderId="0" xfId="0" applyNumberFormat="1" applyFont="1"/>
    <xf numFmtId="0" fontId="16" fillId="0" borderId="0" xfId="0" applyFont="1"/>
    <xf numFmtId="14" fontId="16" fillId="0" borderId="0" xfId="0" applyNumberFormat="1" applyFont="1"/>
    <xf numFmtId="43" fontId="16" fillId="0" borderId="0" xfId="3" applyFont="1"/>
    <xf numFmtId="164" fontId="15" fillId="0" borderId="0" xfId="0" applyNumberFormat="1" applyFont="1"/>
    <xf numFmtId="43" fontId="15" fillId="0" borderId="0" xfId="0" applyNumberFormat="1" applyFont="1"/>
    <xf numFmtId="3" fontId="17" fillId="0" borderId="0" xfId="0" applyNumberFormat="1" applyFont="1"/>
    <xf numFmtId="14" fontId="17" fillId="0" borderId="0" xfId="0" applyNumberFormat="1" applyFont="1"/>
    <xf numFmtId="43" fontId="17" fillId="0" borderId="0" xfId="3" applyFont="1"/>
    <xf numFmtId="0" fontId="17" fillId="0" borderId="0" xfId="0" applyFont="1"/>
    <xf numFmtId="164" fontId="17" fillId="0" borderId="0" xfId="0" applyNumberFormat="1" applyFont="1"/>
    <xf numFmtId="43" fontId="17" fillId="0" borderId="0" xfId="0" applyNumberFormat="1" applyFont="1"/>
    <xf numFmtId="0" fontId="1" fillId="0" borderId="12" xfId="0" applyFont="1" applyFill="1" applyBorder="1" applyAlignment="1">
      <alignment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64" fontId="1" fillId="3" borderId="12" xfId="2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43" fontId="4" fillId="0" borderId="0" xfId="3" applyFont="1"/>
    <xf numFmtId="43" fontId="4" fillId="0" borderId="0" xfId="0" applyNumberFormat="1" applyFont="1"/>
    <xf numFmtId="0" fontId="5" fillId="2" borderId="2" xfId="0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17" fillId="0" borderId="0" xfId="0" applyFont="1" applyAlignment="1">
      <alignment horizontal="center" vertical="center"/>
    </xf>
  </cellXfs>
  <cellStyles count="4">
    <cellStyle name="Hiperlink" xfId="1" builtinId="8"/>
    <cellStyle name="Normal" xfId="0" builtinId="0"/>
    <cellStyle name="Separador de milhares 2" xfId="2"/>
    <cellStyle name="Vírgula" xfId="3" builtinId="3"/>
  </cellStyles>
  <dxfs count="0"/>
  <tableStyles count="0" defaultTableStyle="TableStyleMedium9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76200</xdr:rowOff>
    </xdr:from>
    <xdr:to>
      <xdr:col>1</xdr:col>
      <xdr:colOff>1085850</xdr:colOff>
      <xdr:row>3</xdr:row>
      <xdr:rowOff>152400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xmlns="" id="{30DCCC33-F020-45F4-B475-B7DB1F12A5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76200"/>
          <a:ext cx="180975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76200</xdr:rowOff>
    </xdr:from>
    <xdr:to>
      <xdr:col>1</xdr:col>
      <xdr:colOff>1085850</xdr:colOff>
      <xdr:row>3</xdr:row>
      <xdr:rowOff>152400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xmlns="" id="{59B53756-668E-43BF-9EFF-329B0C56C2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76200"/>
          <a:ext cx="180975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76200</xdr:rowOff>
    </xdr:from>
    <xdr:to>
      <xdr:col>1</xdr:col>
      <xdr:colOff>1085850</xdr:colOff>
      <xdr:row>3</xdr:row>
      <xdr:rowOff>152400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xmlns="" id="{DA729B52-50DF-49CD-90EE-CAFD885B6D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76200"/>
          <a:ext cx="180975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76200</xdr:rowOff>
    </xdr:from>
    <xdr:to>
      <xdr:col>1</xdr:col>
      <xdr:colOff>1085850</xdr:colOff>
      <xdr:row>3</xdr:row>
      <xdr:rowOff>152400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xmlns="" id="{0CE9E4B7-65B7-4A30-98AA-5CF1223CD0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76200"/>
          <a:ext cx="180975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76200</xdr:rowOff>
    </xdr:from>
    <xdr:to>
      <xdr:col>1</xdr:col>
      <xdr:colOff>1085850</xdr:colOff>
      <xdr:row>3</xdr:row>
      <xdr:rowOff>152400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xmlns="" id="{298D581D-CCE0-4B94-A402-A4F5871760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76200"/>
          <a:ext cx="180975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76200</xdr:rowOff>
    </xdr:from>
    <xdr:to>
      <xdr:col>1</xdr:col>
      <xdr:colOff>1085850</xdr:colOff>
      <xdr:row>3</xdr:row>
      <xdr:rowOff>152400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xmlns="" id="{798554B5-B8CD-403D-8BED-6A6918F5D8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76200"/>
          <a:ext cx="180975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76200</xdr:rowOff>
    </xdr:from>
    <xdr:to>
      <xdr:col>1</xdr:col>
      <xdr:colOff>1085850</xdr:colOff>
      <xdr:row>3</xdr:row>
      <xdr:rowOff>152400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xmlns="" id="{211D9373-6355-41CB-AD5B-C5F8FC271C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76200"/>
          <a:ext cx="180975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76200</xdr:rowOff>
    </xdr:from>
    <xdr:to>
      <xdr:col>1</xdr:col>
      <xdr:colOff>1085850</xdr:colOff>
      <xdr:row>3</xdr:row>
      <xdr:rowOff>152400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xmlns="" id="{1C67D0BF-D824-491D-9825-C1332D4AC8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76200"/>
          <a:ext cx="180975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76200</xdr:rowOff>
    </xdr:from>
    <xdr:to>
      <xdr:col>1</xdr:col>
      <xdr:colOff>1085850</xdr:colOff>
      <xdr:row>3</xdr:row>
      <xdr:rowOff>152400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xmlns="" id="{CB2B2E6A-2108-4964-B899-DB316341A1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76200"/>
          <a:ext cx="180975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76200</xdr:rowOff>
    </xdr:from>
    <xdr:to>
      <xdr:col>1</xdr:col>
      <xdr:colOff>1085850</xdr:colOff>
      <xdr:row>3</xdr:row>
      <xdr:rowOff>152400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xmlns="" id="{EB41421B-F617-474E-982B-19FF101017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76200"/>
          <a:ext cx="180975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gabinete@pratinha.mg.gov.br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0.xml"/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mailto:gabinete@pratinha.mg.gov.br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gabinete@pratinha.mg.gov.br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gabinete@pratinha.mg.gov.br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gabinete@pratinha.mg.gov.br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gabinete@pratinha.mg.gov.br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mailto:gabinete@pratinha.mg.gov.br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mailto:gabinete@pratinha.mg.gov.br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mailto:gabinete@pratinha.mg.gov.br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.xml"/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mailto:gabinete@pratinha.mg.gov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zoomScaleNormal="100" workbookViewId="0">
      <selection activeCell="B15" sqref="B15:F15"/>
    </sheetView>
  </sheetViews>
  <sheetFormatPr defaultRowHeight="14.25" x14ac:dyDescent="0.2"/>
  <cols>
    <col min="1" max="1" width="12" style="1" customWidth="1"/>
    <col min="2" max="2" width="40.7109375" style="1" customWidth="1"/>
    <col min="3" max="4" width="10.7109375" style="1" customWidth="1"/>
    <col min="5" max="5" width="15.7109375" style="1" customWidth="1"/>
    <col min="6" max="6" width="16.42578125" style="1" customWidth="1"/>
    <col min="7" max="16384" width="9.140625" style="1"/>
  </cols>
  <sheetData>
    <row r="1" spans="1:8" ht="15" customHeight="1" x14ac:dyDescent="0.2">
      <c r="A1" s="4"/>
      <c r="B1" s="5"/>
      <c r="C1" s="6"/>
      <c r="D1" s="6"/>
      <c r="E1" s="6"/>
      <c r="F1" s="7"/>
    </row>
    <row r="2" spans="1:8" ht="15" customHeight="1" x14ac:dyDescent="0.2">
      <c r="A2" s="8"/>
      <c r="B2" s="9"/>
      <c r="C2" s="10"/>
      <c r="D2" s="10"/>
      <c r="E2" s="10"/>
      <c r="F2" s="11"/>
    </row>
    <row r="3" spans="1:8" ht="15" customHeight="1" x14ac:dyDescent="0.2">
      <c r="A3" s="8"/>
      <c r="B3" s="9"/>
      <c r="C3" s="10"/>
      <c r="D3" s="10"/>
      <c r="E3" s="10"/>
      <c r="F3" s="11"/>
    </row>
    <row r="4" spans="1:8" ht="15" customHeight="1" x14ac:dyDescent="0.2">
      <c r="A4" s="8"/>
      <c r="B4" s="9"/>
      <c r="C4" s="10"/>
      <c r="D4" s="10"/>
      <c r="E4" s="10"/>
      <c r="F4" s="11"/>
    </row>
    <row r="5" spans="1:8" ht="15" customHeight="1" x14ac:dyDescent="0.2">
      <c r="A5" s="8"/>
      <c r="B5" s="9"/>
      <c r="C5" s="10"/>
      <c r="D5" s="10"/>
      <c r="E5" s="10"/>
      <c r="F5" s="11"/>
    </row>
    <row r="6" spans="1:8" ht="15" customHeight="1" x14ac:dyDescent="0.2">
      <c r="A6" s="12" t="s">
        <v>6</v>
      </c>
      <c r="B6" s="10" t="s">
        <v>7</v>
      </c>
      <c r="C6" s="10"/>
      <c r="D6" s="10"/>
      <c r="E6" s="10"/>
      <c r="F6" s="26"/>
    </row>
    <row r="7" spans="1:8" ht="15" customHeight="1" x14ac:dyDescent="0.25">
      <c r="A7" s="12" t="s">
        <v>8</v>
      </c>
      <c r="B7" s="13" t="s">
        <v>17</v>
      </c>
      <c r="C7" s="10"/>
      <c r="D7" s="10"/>
      <c r="E7" s="10"/>
      <c r="F7" s="26"/>
    </row>
    <row r="8" spans="1:8" ht="15" customHeight="1" x14ac:dyDescent="0.2">
      <c r="A8" s="14" t="s">
        <v>9</v>
      </c>
      <c r="B8" s="1" t="s">
        <v>3</v>
      </c>
      <c r="C8" s="10"/>
      <c r="D8" s="10"/>
      <c r="E8" s="10"/>
      <c r="F8" s="26"/>
    </row>
    <row r="9" spans="1:8" ht="15" customHeight="1" x14ac:dyDescent="0.25">
      <c r="A9" s="12"/>
      <c r="B9" s="35" t="s">
        <v>1</v>
      </c>
      <c r="C9" s="10"/>
      <c r="D9" s="10"/>
      <c r="E9" s="10"/>
      <c r="F9" s="11"/>
    </row>
    <row r="10" spans="1:8" ht="15" customHeight="1" x14ac:dyDescent="0.2">
      <c r="A10" s="14" t="s">
        <v>10</v>
      </c>
      <c r="B10" s="15">
        <v>44958</v>
      </c>
      <c r="C10" s="10"/>
      <c r="D10" s="10"/>
      <c r="E10" s="10"/>
      <c r="F10" s="16"/>
    </row>
    <row r="11" spans="1:8" ht="15" customHeight="1" thickBot="1" x14ac:dyDescent="0.25">
      <c r="A11" s="17"/>
      <c r="B11" s="18"/>
      <c r="C11" s="18"/>
      <c r="D11" s="18"/>
      <c r="E11" s="19"/>
      <c r="F11" s="20"/>
    </row>
    <row r="12" spans="1:8" ht="30.75" thickBot="1" x14ac:dyDescent="0.25">
      <c r="A12" s="21" t="s">
        <v>11</v>
      </c>
      <c r="B12" s="21" t="s">
        <v>12</v>
      </c>
      <c r="C12" s="21" t="s">
        <v>0</v>
      </c>
      <c r="D12" s="21" t="s">
        <v>13</v>
      </c>
      <c r="E12" s="21" t="s">
        <v>14</v>
      </c>
      <c r="F12" s="22" t="s">
        <v>15</v>
      </c>
    </row>
    <row r="13" spans="1:8" s="24" customFormat="1" x14ac:dyDescent="0.25">
      <c r="A13" s="31">
        <v>1</v>
      </c>
      <c r="B13" s="32" t="s">
        <v>18</v>
      </c>
      <c r="C13" s="33">
        <v>1135827</v>
      </c>
      <c r="D13" s="23">
        <v>912</v>
      </c>
      <c r="E13" s="34" t="s">
        <v>5</v>
      </c>
      <c r="F13" s="36">
        <v>113.63</v>
      </c>
      <c r="H13" s="30"/>
    </row>
    <row r="14" spans="1:8" s="24" customFormat="1" x14ac:dyDescent="0.25">
      <c r="A14" s="27">
        <v>2</v>
      </c>
      <c r="B14" s="3" t="s">
        <v>19</v>
      </c>
      <c r="C14" s="28">
        <v>1164616</v>
      </c>
      <c r="D14" s="23">
        <v>948</v>
      </c>
      <c r="E14" s="29" t="s">
        <v>20</v>
      </c>
      <c r="F14" s="36">
        <v>113.64</v>
      </c>
      <c r="H14" s="30"/>
    </row>
    <row r="15" spans="1:8" s="24" customFormat="1" x14ac:dyDescent="0.25">
      <c r="A15" s="27">
        <v>3</v>
      </c>
      <c r="B15" s="2" t="s">
        <v>4</v>
      </c>
      <c r="C15" s="28">
        <v>1138410</v>
      </c>
      <c r="D15" s="23">
        <v>906</v>
      </c>
      <c r="E15" s="29" t="s">
        <v>2</v>
      </c>
      <c r="F15" s="36">
        <v>113.63</v>
      </c>
      <c r="H15" s="30"/>
    </row>
    <row r="16" spans="1:8" s="24" customFormat="1" ht="15" thickBot="1" x14ac:dyDescent="0.3">
      <c r="A16" s="27">
        <v>4</v>
      </c>
      <c r="B16" s="2" t="s">
        <v>21</v>
      </c>
      <c r="C16" s="28">
        <v>1164618</v>
      </c>
      <c r="D16" s="23">
        <v>948</v>
      </c>
      <c r="E16" s="29" t="s">
        <v>20</v>
      </c>
      <c r="F16" s="36">
        <v>113.64</v>
      </c>
      <c r="H16" s="30"/>
    </row>
    <row r="17" spans="1:6" ht="15.75" thickBot="1" x14ac:dyDescent="0.3">
      <c r="A17" s="76" t="s">
        <v>16</v>
      </c>
      <c r="B17" s="76"/>
      <c r="C17" s="76"/>
      <c r="D17" s="76"/>
      <c r="E17" s="76"/>
      <c r="F17" s="25">
        <f>SUM(F13:F16)</f>
        <v>454.53999999999996</v>
      </c>
    </row>
  </sheetData>
  <mergeCells count="1">
    <mergeCell ref="A17:E17"/>
  </mergeCells>
  <hyperlinks>
    <hyperlink ref="B9" r:id="rId1"/>
  </hyperlinks>
  <pageMargins left="0.511811024" right="0.511811024" top="0.78740157499999996" bottom="0.78740157499999996" header="0.31496062000000002" footer="0.31496062000000002"/>
  <pageSetup paperSize="9" scale="86" orientation="portrait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tabSelected="1" topLeftCell="A9" zoomScaleNormal="100" workbookViewId="0">
      <selection activeCell="C27" sqref="C27"/>
    </sheetView>
  </sheetViews>
  <sheetFormatPr defaultRowHeight="14.25" x14ac:dyDescent="0.2"/>
  <cols>
    <col min="1" max="1" width="12" style="1" customWidth="1"/>
    <col min="2" max="2" width="40.7109375" style="1" customWidth="1"/>
    <col min="3" max="4" width="10.7109375" style="1" customWidth="1"/>
    <col min="5" max="5" width="15.7109375" style="1" customWidth="1"/>
    <col min="6" max="6" width="11.85546875" style="1" customWidth="1"/>
    <col min="7" max="7" width="11.7109375" style="1" customWidth="1"/>
    <col min="8" max="16384" width="9.140625" style="1"/>
  </cols>
  <sheetData>
    <row r="1" spans="1:8" ht="15" customHeight="1" x14ac:dyDescent="0.2">
      <c r="A1" s="4"/>
      <c r="B1" s="5"/>
      <c r="C1" s="6"/>
      <c r="D1" s="6"/>
      <c r="E1" s="6"/>
      <c r="F1" s="7"/>
    </row>
    <row r="2" spans="1:8" ht="15" customHeight="1" x14ac:dyDescent="0.2">
      <c r="A2" s="8"/>
      <c r="B2" s="9"/>
      <c r="C2" s="10"/>
      <c r="D2" s="10"/>
      <c r="E2" s="10"/>
      <c r="F2" s="11"/>
    </row>
    <row r="3" spans="1:8" ht="15" customHeight="1" x14ac:dyDescent="0.2">
      <c r="A3" s="8"/>
      <c r="B3" s="9"/>
      <c r="C3" s="10"/>
      <c r="D3" s="10"/>
      <c r="E3" s="10"/>
      <c r="F3" s="11"/>
    </row>
    <row r="4" spans="1:8" ht="15" customHeight="1" x14ac:dyDescent="0.2">
      <c r="A4" s="8"/>
      <c r="B4" s="9"/>
      <c r="C4" s="10"/>
      <c r="D4" s="10"/>
      <c r="E4" s="10"/>
      <c r="F4" s="11"/>
    </row>
    <row r="5" spans="1:8" ht="15" customHeight="1" x14ac:dyDescent="0.2">
      <c r="A5" s="8"/>
      <c r="B5" s="9"/>
      <c r="C5" s="10"/>
      <c r="D5" s="10"/>
      <c r="E5" s="10"/>
      <c r="F5" s="11"/>
    </row>
    <row r="6" spans="1:8" ht="15" customHeight="1" x14ac:dyDescent="0.2">
      <c r="A6" s="12" t="s">
        <v>6</v>
      </c>
      <c r="B6" s="10" t="s">
        <v>7</v>
      </c>
      <c r="C6" s="10"/>
      <c r="D6" s="10"/>
      <c r="E6" s="10"/>
      <c r="F6" s="26"/>
    </row>
    <row r="7" spans="1:8" ht="15" customHeight="1" x14ac:dyDescent="0.25">
      <c r="A7" s="12" t="s">
        <v>8</v>
      </c>
      <c r="B7" s="13" t="s">
        <v>17</v>
      </c>
      <c r="C7" s="10"/>
      <c r="D7" s="10"/>
      <c r="E7" s="10"/>
      <c r="F7" s="26"/>
    </row>
    <row r="8" spans="1:8" ht="15" customHeight="1" x14ac:dyDescent="0.2">
      <c r="A8" s="14" t="s">
        <v>9</v>
      </c>
      <c r="B8" s="1" t="s">
        <v>3</v>
      </c>
      <c r="C8" s="10"/>
      <c r="D8" s="10"/>
      <c r="E8" s="10"/>
      <c r="F8" s="26"/>
    </row>
    <row r="9" spans="1:8" ht="15" customHeight="1" x14ac:dyDescent="0.25">
      <c r="A9" s="12"/>
      <c r="B9" s="35" t="s">
        <v>1</v>
      </c>
      <c r="C9" s="10"/>
      <c r="D9" s="10"/>
      <c r="E9" s="10"/>
      <c r="F9" s="11"/>
    </row>
    <row r="10" spans="1:8" ht="15" customHeight="1" x14ac:dyDescent="0.2">
      <c r="A10" s="14" t="s">
        <v>10</v>
      </c>
      <c r="B10" s="15">
        <v>45231</v>
      </c>
      <c r="C10" s="10"/>
      <c r="D10" s="10"/>
      <c r="E10" s="10"/>
      <c r="F10" s="16"/>
    </row>
    <row r="11" spans="1:8" ht="15" customHeight="1" thickBot="1" x14ac:dyDescent="0.25">
      <c r="A11" s="17"/>
      <c r="B11" s="18"/>
      <c r="C11" s="18"/>
      <c r="D11" s="18"/>
      <c r="E11" s="19"/>
      <c r="F11" s="20"/>
    </row>
    <row r="12" spans="1:8" ht="54.75" customHeight="1" thickBot="1" x14ac:dyDescent="0.25">
      <c r="A12" s="21" t="s">
        <v>11</v>
      </c>
      <c r="B12" s="21" t="s">
        <v>12</v>
      </c>
      <c r="C12" s="21" t="s">
        <v>0</v>
      </c>
      <c r="D12" s="21" t="s">
        <v>13</v>
      </c>
      <c r="E12" s="21" t="s">
        <v>14</v>
      </c>
      <c r="F12" s="22" t="s">
        <v>15</v>
      </c>
    </row>
    <row r="13" spans="1:8" s="70" customFormat="1" x14ac:dyDescent="0.25">
      <c r="A13" s="33">
        <v>1</v>
      </c>
      <c r="B13" s="32" t="s">
        <v>18</v>
      </c>
      <c r="C13" s="33">
        <v>1135827</v>
      </c>
      <c r="D13" s="67">
        <v>912</v>
      </c>
      <c r="E13" s="68" t="s">
        <v>5</v>
      </c>
      <c r="F13" s="69">
        <v>75.760000000000005</v>
      </c>
      <c r="H13" s="71"/>
    </row>
    <row r="14" spans="1:8" s="70" customFormat="1" x14ac:dyDescent="0.25">
      <c r="A14" s="67">
        <v>2</v>
      </c>
      <c r="B14" s="66" t="s">
        <v>38</v>
      </c>
      <c r="C14" s="67">
        <v>1124908</v>
      </c>
      <c r="D14" s="67">
        <v>913</v>
      </c>
      <c r="E14" s="72" t="s">
        <v>39</v>
      </c>
      <c r="F14" s="69"/>
      <c r="G14" s="70" t="s">
        <v>41</v>
      </c>
      <c r="H14" s="71"/>
    </row>
    <row r="15" spans="1:8" s="70" customFormat="1" x14ac:dyDescent="0.25">
      <c r="A15" s="67">
        <v>3</v>
      </c>
      <c r="B15" s="66" t="s">
        <v>35</v>
      </c>
      <c r="C15" s="67">
        <v>1152622</v>
      </c>
      <c r="D15" s="67">
        <v>912</v>
      </c>
      <c r="E15" s="72" t="s">
        <v>5</v>
      </c>
      <c r="F15" s="69">
        <v>75.760000000000005</v>
      </c>
      <c r="H15" s="71"/>
    </row>
    <row r="16" spans="1:8" s="70" customFormat="1" x14ac:dyDescent="0.25">
      <c r="A16" s="28">
        <v>4</v>
      </c>
      <c r="B16" s="3" t="s">
        <v>19</v>
      </c>
      <c r="C16" s="28">
        <v>1164616</v>
      </c>
      <c r="D16" s="67">
        <v>948</v>
      </c>
      <c r="E16" s="73" t="s">
        <v>20</v>
      </c>
      <c r="F16" s="69">
        <v>75.760000000000005</v>
      </c>
      <c r="H16" s="71"/>
    </row>
    <row r="17" spans="1:8" s="70" customFormat="1" x14ac:dyDescent="0.25">
      <c r="A17" s="28">
        <v>5</v>
      </c>
      <c r="B17" s="3" t="s">
        <v>36</v>
      </c>
      <c r="C17" s="28">
        <v>1152462</v>
      </c>
      <c r="D17" s="67">
        <v>912</v>
      </c>
      <c r="E17" s="73" t="s">
        <v>5</v>
      </c>
      <c r="F17" s="69">
        <v>75.760000000000005</v>
      </c>
      <c r="H17" s="71"/>
    </row>
    <row r="18" spans="1:8" s="70" customFormat="1" x14ac:dyDescent="0.25">
      <c r="A18" s="28">
        <v>6</v>
      </c>
      <c r="B18" s="3" t="s">
        <v>40</v>
      </c>
      <c r="C18" s="28">
        <v>1176513</v>
      </c>
      <c r="D18" s="67">
        <v>913</v>
      </c>
      <c r="E18" s="72" t="s">
        <v>39</v>
      </c>
      <c r="F18" s="69">
        <v>75.75</v>
      </c>
      <c r="H18" s="71"/>
    </row>
    <row r="19" spans="1:8" s="70" customFormat="1" ht="15" thickBot="1" x14ac:dyDescent="0.3">
      <c r="A19" s="28">
        <v>7</v>
      </c>
      <c r="B19" s="3" t="s">
        <v>21</v>
      </c>
      <c r="C19" s="28">
        <v>1164618</v>
      </c>
      <c r="D19" s="67">
        <v>948</v>
      </c>
      <c r="E19" s="73" t="s">
        <v>20</v>
      </c>
      <c r="F19" s="69">
        <v>75.75</v>
      </c>
      <c r="H19" s="71"/>
    </row>
    <row r="20" spans="1:8" ht="15.75" thickBot="1" x14ac:dyDescent="0.3">
      <c r="A20" s="76" t="s">
        <v>16</v>
      </c>
      <c r="B20" s="76"/>
      <c r="C20" s="76"/>
      <c r="D20" s="76"/>
      <c r="E20" s="76"/>
      <c r="F20" s="25">
        <f>SUM(F13:F19)</f>
        <v>454.54</v>
      </c>
    </row>
    <row r="27" spans="1:8" x14ac:dyDescent="0.2">
      <c r="F27" s="74"/>
    </row>
    <row r="29" spans="1:8" x14ac:dyDescent="0.2">
      <c r="F29" s="75"/>
    </row>
  </sheetData>
  <mergeCells count="1">
    <mergeCell ref="A20:E20"/>
  </mergeCells>
  <hyperlinks>
    <hyperlink ref="B9" r:id="rId1"/>
  </hyperlinks>
  <pageMargins left="0.511811024" right="0.511811024" top="0.78740157499999996" bottom="0.78740157499999996" header="0.31496062000000002" footer="0.31496062000000002"/>
  <pageSetup paperSize="9" scale="86" orientation="portrait" r:id="rId2"/>
  <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23"/>
  <sheetViews>
    <sheetView topLeftCell="A4" workbookViewId="0">
      <selection activeCell="L24" sqref="L24"/>
    </sheetView>
  </sheetViews>
  <sheetFormatPr defaultRowHeight="15" x14ac:dyDescent="0.25"/>
  <cols>
    <col min="2" max="2" width="24.140625" customWidth="1"/>
    <col min="4" max="4" width="11.85546875" bestFit="1" customWidth="1"/>
    <col min="5" max="5" width="12.28515625" customWidth="1"/>
    <col min="10" max="10" width="10.7109375" bestFit="1" customWidth="1"/>
  </cols>
  <sheetData>
    <row r="2" spans="2:13" ht="15.75" thickBot="1" x14ac:dyDescent="0.3"/>
    <row r="3" spans="2:13" ht="29.25" thickBot="1" x14ac:dyDescent="0.3">
      <c r="B3" s="39" t="s">
        <v>4</v>
      </c>
      <c r="C3" s="40">
        <v>1138410</v>
      </c>
      <c r="D3" s="41">
        <v>906</v>
      </c>
      <c r="E3" s="42" t="s">
        <v>2</v>
      </c>
      <c r="F3" s="43">
        <v>113.63</v>
      </c>
    </row>
    <row r="4" spans="2:13" ht="15.75" thickBot="1" x14ac:dyDescent="0.3">
      <c r="E4" s="42" t="s">
        <v>29</v>
      </c>
      <c r="F4" s="43">
        <v>287.47000000000003</v>
      </c>
    </row>
    <row r="5" spans="2:13" s="44" customFormat="1" ht="15.75" thickBot="1" x14ac:dyDescent="0.3">
      <c r="E5" s="45" t="s">
        <v>30</v>
      </c>
      <c r="F5" s="46">
        <f>SUM(F3:F4)</f>
        <v>401.1</v>
      </c>
    </row>
    <row r="6" spans="2:13" x14ac:dyDescent="0.25">
      <c r="H6" s="52" t="s">
        <v>31</v>
      </c>
      <c r="I6" s="53">
        <f>F4</f>
        <v>287.47000000000003</v>
      </c>
      <c r="J6" s="51">
        <v>44642</v>
      </c>
    </row>
    <row r="7" spans="2:13" x14ac:dyDescent="0.25">
      <c r="B7" t="s">
        <v>22</v>
      </c>
      <c r="C7" t="s">
        <v>23</v>
      </c>
      <c r="D7" t="s">
        <v>24</v>
      </c>
      <c r="E7" t="s">
        <v>25</v>
      </c>
      <c r="H7" s="50" t="s">
        <v>22</v>
      </c>
      <c r="I7" s="50" t="s">
        <v>23</v>
      </c>
      <c r="J7" s="50" t="s">
        <v>25</v>
      </c>
      <c r="K7" s="50" t="s">
        <v>29</v>
      </c>
    </row>
    <row r="8" spans="2:13" x14ac:dyDescent="0.25">
      <c r="B8" s="77">
        <v>906066</v>
      </c>
      <c r="C8" s="47" t="s">
        <v>26</v>
      </c>
      <c r="D8" s="48">
        <v>45002</v>
      </c>
      <c r="E8" s="49">
        <v>47.95</v>
      </c>
      <c r="H8" s="50"/>
      <c r="I8" s="50"/>
      <c r="J8" s="50"/>
      <c r="K8" s="58">
        <f>F4</f>
        <v>287.47000000000003</v>
      </c>
    </row>
    <row r="9" spans="2:13" x14ac:dyDescent="0.25">
      <c r="B9" s="77"/>
      <c r="C9" s="50" t="s">
        <v>28</v>
      </c>
      <c r="D9" s="48">
        <v>45016</v>
      </c>
      <c r="E9" s="49">
        <v>47.96</v>
      </c>
      <c r="H9" s="50">
        <v>906066</v>
      </c>
      <c r="I9" s="50" t="s">
        <v>26</v>
      </c>
      <c r="J9" s="50">
        <v>47.95</v>
      </c>
      <c r="K9" s="59">
        <f>K8-J9</f>
        <v>239.52000000000004</v>
      </c>
    </row>
    <row r="10" spans="2:13" x14ac:dyDescent="0.25">
      <c r="B10" s="77"/>
      <c r="C10" t="s">
        <v>27</v>
      </c>
      <c r="D10" s="37">
        <v>45044</v>
      </c>
      <c r="E10" s="38">
        <v>47.95</v>
      </c>
      <c r="H10" s="50">
        <v>906064</v>
      </c>
      <c r="I10" s="50" t="s">
        <v>26</v>
      </c>
      <c r="J10" s="50">
        <v>47.95</v>
      </c>
      <c r="K10" s="59">
        <f t="shared" ref="K10:K13" si="0">K9-J10</f>
        <v>191.57000000000005</v>
      </c>
    </row>
    <row r="11" spans="2:13" x14ac:dyDescent="0.25">
      <c r="B11" s="77">
        <v>906064</v>
      </c>
      <c r="C11" s="47" t="s">
        <v>26</v>
      </c>
      <c r="D11" s="48">
        <v>45002</v>
      </c>
      <c r="E11" s="49">
        <v>47.95</v>
      </c>
      <c r="H11" s="50">
        <v>980238</v>
      </c>
      <c r="I11" s="50" t="s">
        <v>26</v>
      </c>
      <c r="J11" s="50">
        <v>55.94</v>
      </c>
      <c r="K11" s="59">
        <f t="shared" si="0"/>
        <v>135.63000000000005</v>
      </c>
    </row>
    <row r="12" spans="2:13" x14ac:dyDescent="0.25">
      <c r="B12" s="77"/>
      <c r="C12" t="s">
        <v>28</v>
      </c>
      <c r="D12" s="37">
        <v>45016</v>
      </c>
      <c r="E12" s="38">
        <v>47.96</v>
      </c>
      <c r="H12" s="50">
        <v>912097</v>
      </c>
      <c r="I12" s="50" t="s">
        <v>26</v>
      </c>
      <c r="J12" s="50">
        <v>47.95</v>
      </c>
      <c r="K12" s="59">
        <f t="shared" si="0"/>
        <v>87.680000000000049</v>
      </c>
    </row>
    <row r="13" spans="2:13" x14ac:dyDescent="0.25">
      <c r="B13" s="77"/>
      <c r="C13" t="s">
        <v>27</v>
      </c>
      <c r="D13" s="37">
        <v>45044</v>
      </c>
      <c r="E13" s="38">
        <v>47.95</v>
      </c>
      <c r="H13" s="50">
        <v>906066</v>
      </c>
      <c r="I13" s="50" t="s">
        <v>28</v>
      </c>
      <c r="J13" s="50">
        <v>47.95</v>
      </c>
      <c r="K13" s="54">
        <f t="shared" si="0"/>
        <v>39.730000000000047</v>
      </c>
      <c r="L13" s="55">
        <v>14.24</v>
      </c>
    </row>
    <row r="14" spans="2:13" x14ac:dyDescent="0.25">
      <c r="B14" s="77">
        <v>980238</v>
      </c>
      <c r="C14" s="47" t="s">
        <v>26</v>
      </c>
      <c r="D14" s="48">
        <v>45002</v>
      </c>
      <c r="E14" s="49">
        <v>55.94</v>
      </c>
    </row>
    <row r="15" spans="2:13" x14ac:dyDescent="0.25">
      <c r="B15" s="77"/>
      <c r="C15" s="55" t="s">
        <v>28</v>
      </c>
      <c r="D15" s="56">
        <v>45016</v>
      </c>
      <c r="E15" s="57">
        <v>55.95</v>
      </c>
      <c r="H15" s="63" t="s">
        <v>31</v>
      </c>
      <c r="I15" s="64">
        <f>F3</f>
        <v>113.63</v>
      </c>
      <c r="J15" s="63" t="s">
        <v>26</v>
      </c>
      <c r="K15" s="63"/>
      <c r="L15" s="63"/>
      <c r="M15" s="63"/>
    </row>
    <row r="16" spans="2:13" x14ac:dyDescent="0.25">
      <c r="B16" s="77"/>
      <c r="C16" t="s">
        <v>27</v>
      </c>
      <c r="D16" s="37">
        <v>45044</v>
      </c>
      <c r="E16" s="38">
        <v>55.94</v>
      </c>
      <c r="H16" s="63" t="s">
        <v>22</v>
      </c>
      <c r="I16" s="63" t="s">
        <v>23</v>
      </c>
      <c r="J16" s="63" t="s">
        <v>25</v>
      </c>
      <c r="K16" s="63" t="s">
        <v>29</v>
      </c>
      <c r="L16" s="63"/>
      <c r="M16" s="63"/>
    </row>
    <row r="17" spans="2:13" x14ac:dyDescent="0.25">
      <c r="B17" s="77">
        <v>912097</v>
      </c>
      <c r="C17" s="47" t="s">
        <v>26</v>
      </c>
      <c r="D17" s="48">
        <v>45002</v>
      </c>
      <c r="E17" s="49">
        <v>47.95</v>
      </c>
      <c r="H17" s="63"/>
      <c r="I17" s="63"/>
      <c r="J17" s="63"/>
      <c r="K17" s="64">
        <f>I15</f>
        <v>113.63</v>
      </c>
      <c r="L17" s="63">
        <v>113.63</v>
      </c>
      <c r="M17" s="63">
        <v>113.63</v>
      </c>
    </row>
    <row r="18" spans="2:13" x14ac:dyDescent="0.25">
      <c r="B18" s="77"/>
      <c r="C18" t="s">
        <v>28</v>
      </c>
      <c r="D18" s="37">
        <v>45016</v>
      </c>
      <c r="E18" s="38">
        <v>47.96</v>
      </c>
      <c r="H18" s="63">
        <v>999171</v>
      </c>
      <c r="I18" s="63" t="s">
        <v>26</v>
      </c>
      <c r="J18" s="63">
        <v>95.91</v>
      </c>
      <c r="K18" s="65">
        <f>K17-J18</f>
        <v>17.72</v>
      </c>
      <c r="L18" s="63"/>
      <c r="M18" s="63"/>
    </row>
    <row r="19" spans="2:13" x14ac:dyDescent="0.25">
      <c r="B19" s="77"/>
      <c r="C19" t="s">
        <v>27</v>
      </c>
      <c r="D19" s="37">
        <v>45044</v>
      </c>
      <c r="E19" s="38">
        <v>47.95</v>
      </c>
      <c r="H19" s="63"/>
      <c r="I19" s="63"/>
      <c r="J19" s="63"/>
      <c r="K19" s="63"/>
      <c r="L19" s="63"/>
      <c r="M19" s="63"/>
    </row>
    <row r="20" spans="2:13" x14ac:dyDescent="0.25">
      <c r="B20" s="78">
        <v>999171</v>
      </c>
      <c r="C20" s="60" t="s">
        <v>26</v>
      </c>
      <c r="D20" s="61">
        <v>45002</v>
      </c>
      <c r="E20" s="62">
        <v>95.91</v>
      </c>
      <c r="H20" s="63"/>
      <c r="I20" s="63"/>
      <c r="J20" s="63"/>
      <c r="K20" s="63"/>
      <c r="L20" s="63"/>
      <c r="M20" s="63"/>
    </row>
    <row r="21" spans="2:13" x14ac:dyDescent="0.25">
      <c r="B21" s="78"/>
      <c r="C21" s="63" t="s">
        <v>28</v>
      </c>
      <c r="D21" s="61">
        <v>45016</v>
      </c>
      <c r="E21" s="62">
        <v>95.9</v>
      </c>
      <c r="H21" s="63"/>
      <c r="I21" s="63"/>
      <c r="J21" s="63"/>
      <c r="K21" s="63">
        <v>454.54</v>
      </c>
      <c r="L21" s="63" t="s">
        <v>32</v>
      </c>
      <c r="M21" s="63"/>
    </row>
    <row r="22" spans="2:13" x14ac:dyDescent="0.25">
      <c r="B22" s="78"/>
      <c r="C22" s="63" t="s">
        <v>27</v>
      </c>
      <c r="D22" s="61">
        <v>45044</v>
      </c>
      <c r="E22" s="62">
        <v>95.91</v>
      </c>
      <c r="H22" s="63"/>
      <c r="I22" s="63"/>
      <c r="J22" s="63"/>
      <c r="K22" s="63">
        <f>K21-J18</f>
        <v>358.63</v>
      </c>
      <c r="L22" s="63" t="s">
        <v>33</v>
      </c>
      <c r="M22" s="63"/>
    </row>
    <row r="23" spans="2:13" x14ac:dyDescent="0.25">
      <c r="E23" s="38">
        <f>SUM(E8:E22)</f>
        <v>887.13</v>
      </c>
      <c r="H23" s="63"/>
      <c r="I23" s="63"/>
      <c r="J23" s="63"/>
      <c r="K23" s="63">
        <f>K22/3</f>
        <v>119.54333333333334</v>
      </c>
      <c r="L23" s="63" t="s">
        <v>34</v>
      </c>
      <c r="M23" s="63"/>
    </row>
  </sheetData>
  <mergeCells count="5">
    <mergeCell ref="B8:B10"/>
    <mergeCell ref="B11:B13"/>
    <mergeCell ref="B14:B16"/>
    <mergeCell ref="B17:B19"/>
    <mergeCell ref="B20:B22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zoomScaleNormal="100" workbookViewId="0">
      <selection activeCell="A12" sqref="A12"/>
    </sheetView>
  </sheetViews>
  <sheetFormatPr defaultRowHeight="14.25" x14ac:dyDescent="0.2"/>
  <cols>
    <col min="1" max="1" width="12" style="1" customWidth="1"/>
    <col min="2" max="2" width="40.7109375" style="1" customWidth="1"/>
    <col min="3" max="4" width="10.7109375" style="1" customWidth="1"/>
    <col min="5" max="5" width="15.7109375" style="1" customWidth="1"/>
    <col min="6" max="6" width="16.42578125" style="1" customWidth="1"/>
    <col min="7" max="16384" width="9.140625" style="1"/>
  </cols>
  <sheetData>
    <row r="1" spans="1:8" ht="15" customHeight="1" x14ac:dyDescent="0.2">
      <c r="A1" s="4"/>
      <c r="B1" s="5"/>
      <c r="C1" s="6"/>
      <c r="D1" s="6"/>
      <c r="E1" s="6"/>
      <c r="F1" s="7"/>
    </row>
    <row r="2" spans="1:8" ht="15" customHeight="1" x14ac:dyDescent="0.2">
      <c r="A2" s="8"/>
      <c r="B2" s="9"/>
      <c r="C2" s="10"/>
      <c r="D2" s="10"/>
      <c r="E2" s="10"/>
      <c r="F2" s="11"/>
    </row>
    <row r="3" spans="1:8" ht="15" customHeight="1" x14ac:dyDescent="0.2">
      <c r="A3" s="8"/>
      <c r="B3" s="9"/>
      <c r="C3" s="10"/>
      <c r="D3" s="10"/>
      <c r="E3" s="10"/>
      <c r="F3" s="11"/>
    </row>
    <row r="4" spans="1:8" ht="15" customHeight="1" x14ac:dyDescent="0.2">
      <c r="A4" s="8"/>
      <c r="B4" s="9"/>
      <c r="C4" s="10"/>
      <c r="D4" s="10"/>
      <c r="E4" s="10"/>
      <c r="F4" s="11"/>
    </row>
    <row r="5" spans="1:8" ht="15" customHeight="1" x14ac:dyDescent="0.2">
      <c r="A5" s="8"/>
      <c r="B5" s="9"/>
      <c r="C5" s="10"/>
      <c r="D5" s="10"/>
      <c r="E5" s="10"/>
      <c r="F5" s="11"/>
    </row>
    <row r="6" spans="1:8" ht="15" customHeight="1" x14ac:dyDescent="0.2">
      <c r="A6" s="12" t="s">
        <v>6</v>
      </c>
      <c r="B6" s="10" t="s">
        <v>7</v>
      </c>
      <c r="C6" s="10"/>
      <c r="D6" s="10"/>
      <c r="E6" s="10"/>
      <c r="F6" s="26"/>
    </row>
    <row r="7" spans="1:8" ht="15" customHeight="1" x14ac:dyDescent="0.25">
      <c r="A7" s="12" t="s">
        <v>8</v>
      </c>
      <c r="B7" s="13" t="s">
        <v>17</v>
      </c>
      <c r="C7" s="10"/>
      <c r="D7" s="10"/>
      <c r="E7" s="10"/>
      <c r="F7" s="26"/>
    </row>
    <row r="8" spans="1:8" ht="15" customHeight="1" x14ac:dyDescent="0.2">
      <c r="A8" s="14" t="s">
        <v>9</v>
      </c>
      <c r="B8" s="1" t="s">
        <v>3</v>
      </c>
      <c r="C8" s="10"/>
      <c r="D8" s="10"/>
      <c r="E8" s="10"/>
      <c r="F8" s="26"/>
    </row>
    <row r="9" spans="1:8" ht="15" customHeight="1" x14ac:dyDescent="0.25">
      <c r="A9" s="12"/>
      <c r="B9" s="35" t="s">
        <v>1</v>
      </c>
      <c r="C9" s="10"/>
      <c r="D9" s="10"/>
      <c r="E9" s="10"/>
      <c r="F9" s="11"/>
    </row>
    <row r="10" spans="1:8" ht="15" customHeight="1" x14ac:dyDescent="0.2">
      <c r="A10" s="14" t="s">
        <v>10</v>
      </c>
      <c r="B10" s="15">
        <v>44986</v>
      </c>
      <c r="C10" s="10"/>
      <c r="D10" s="10"/>
      <c r="E10" s="10"/>
      <c r="F10" s="16"/>
    </row>
    <row r="11" spans="1:8" ht="15" customHeight="1" thickBot="1" x14ac:dyDescent="0.25">
      <c r="A11" s="17"/>
      <c r="B11" s="18"/>
      <c r="C11" s="18"/>
      <c r="D11" s="18"/>
      <c r="E11" s="19"/>
      <c r="F11" s="20"/>
    </row>
    <row r="12" spans="1:8" ht="30.75" thickBot="1" x14ac:dyDescent="0.25">
      <c r="A12" s="21" t="s">
        <v>11</v>
      </c>
      <c r="B12" s="21" t="s">
        <v>12</v>
      </c>
      <c r="C12" s="21" t="s">
        <v>0</v>
      </c>
      <c r="D12" s="21" t="s">
        <v>13</v>
      </c>
      <c r="E12" s="21" t="s">
        <v>14</v>
      </c>
      <c r="F12" s="22" t="s">
        <v>15</v>
      </c>
    </row>
    <row r="13" spans="1:8" s="70" customFormat="1" x14ac:dyDescent="0.25">
      <c r="A13" s="33">
        <v>1</v>
      </c>
      <c r="B13" s="32" t="s">
        <v>18</v>
      </c>
      <c r="C13" s="33">
        <v>1135827</v>
      </c>
      <c r="D13" s="67">
        <v>912</v>
      </c>
      <c r="E13" s="68" t="s">
        <v>5</v>
      </c>
      <c r="F13" s="69">
        <v>75.760000000000005</v>
      </c>
      <c r="H13" s="71"/>
    </row>
    <row r="14" spans="1:8" s="70" customFormat="1" x14ac:dyDescent="0.25">
      <c r="A14" s="67">
        <v>2</v>
      </c>
      <c r="B14" s="66" t="s">
        <v>35</v>
      </c>
      <c r="C14" s="67">
        <v>1152622</v>
      </c>
      <c r="D14" s="67">
        <v>912</v>
      </c>
      <c r="E14" s="72" t="s">
        <v>5</v>
      </c>
      <c r="F14" s="69">
        <v>75.760000000000005</v>
      </c>
      <c r="H14" s="71"/>
    </row>
    <row r="15" spans="1:8" s="70" customFormat="1" x14ac:dyDescent="0.25">
      <c r="A15" s="28">
        <v>3</v>
      </c>
      <c r="B15" s="3" t="s">
        <v>19</v>
      </c>
      <c r="C15" s="28">
        <v>1164616</v>
      </c>
      <c r="D15" s="67">
        <v>948</v>
      </c>
      <c r="E15" s="73" t="s">
        <v>20</v>
      </c>
      <c r="F15" s="69">
        <v>75.760000000000005</v>
      </c>
      <c r="H15" s="71"/>
    </row>
    <row r="16" spans="1:8" s="70" customFormat="1" x14ac:dyDescent="0.25">
      <c r="A16" s="28">
        <v>4</v>
      </c>
      <c r="B16" s="3" t="s">
        <v>4</v>
      </c>
      <c r="C16" s="28">
        <v>1138410</v>
      </c>
      <c r="D16" s="67">
        <v>906</v>
      </c>
      <c r="E16" s="73" t="s">
        <v>2</v>
      </c>
      <c r="F16" s="69">
        <v>75.760000000000005</v>
      </c>
      <c r="H16" s="71"/>
    </row>
    <row r="17" spans="1:8" s="70" customFormat="1" x14ac:dyDescent="0.25">
      <c r="A17" s="28">
        <v>5</v>
      </c>
      <c r="B17" s="3" t="s">
        <v>36</v>
      </c>
      <c r="C17" s="28">
        <v>1152462</v>
      </c>
      <c r="D17" s="67">
        <v>912</v>
      </c>
      <c r="E17" s="73" t="s">
        <v>5</v>
      </c>
      <c r="F17" s="69">
        <v>75.75</v>
      </c>
      <c r="H17" s="71"/>
    </row>
    <row r="18" spans="1:8" s="70" customFormat="1" ht="15" thickBot="1" x14ac:dyDescent="0.3">
      <c r="A18" s="28">
        <v>6</v>
      </c>
      <c r="B18" s="3" t="s">
        <v>21</v>
      </c>
      <c r="C18" s="28">
        <v>1164618</v>
      </c>
      <c r="D18" s="67">
        <v>948</v>
      </c>
      <c r="E18" s="73" t="s">
        <v>20</v>
      </c>
      <c r="F18" s="69">
        <v>75.75</v>
      </c>
      <c r="H18" s="71"/>
    </row>
    <row r="19" spans="1:8" ht="15.75" thickBot="1" x14ac:dyDescent="0.3">
      <c r="A19" s="76" t="s">
        <v>16</v>
      </c>
      <c r="B19" s="76"/>
      <c r="C19" s="76"/>
      <c r="D19" s="76"/>
      <c r="E19" s="76"/>
      <c r="F19" s="25">
        <f>SUM(F13:F18)</f>
        <v>454.54</v>
      </c>
    </row>
  </sheetData>
  <mergeCells count="1">
    <mergeCell ref="A19:E19"/>
  </mergeCells>
  <hyperlinks>
    <hyperlink ref="B9" r:id="rId1"/>
  </hyperlinks>
  <pageMargins left="0.511811024" right="0.511811024" top="0.78740157499999996" bottom="0.78740157499999996" header="0.31496062000000002" footer="0.31496062000000002"/>
  <pageSetup paperSize="9" scale="86"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zoomScaleNormal="100" workbookViewId="0">
      <selection activeCell="A12" sqref="A12"/>
    </sheetView>
  </sheetViews>
  <sheetFormatPr defaultRowHeight="14.25" x14ac:dyDescent="0.2"/>
  <cols>
    <col min="1" max="1" width="12" style="1" customWidth="1"/>
    <col min="2" max="2" width="40.7109375" style="1" customWidth="1"/>
    <col min="3" max="4" width="10.7109375" style="1" customWidth="1"/>
    <col min="5" max="5" width="15.7109375" style="1" customWidth="1"/>
    <col min="6" max="6" width="16.42578125" style="1" customWidth="1"/>
    <col min="7" max="16384" width="9.140625" style="1"/>
  </cols>
  <sheetData>
    <row r="1" spans="1:8" ht="15" customHeight="1" x14ac:dyDescent="0.2">
      <c r="A1" s="4"/>
      <c r="B1" s="5"/>
      <c r="C1" s="6"/>
      <c r="D1" s="6"/>
      <c r="E1" s="6"/>
      <c r="F1" s="7"/>
    </row>
    <row r="2" spans="1:8" ht="15" customHeight="1" x14ac:dyDescent="0.2">
      <c r="A2" s="8"/>
      <c r="B2" s="9"/>
      <c r="C2" s="10"/>
      <c r="D2" s="10"/>
      <c r="E2" s="10"/>
      <c r="F2" s="11"/>
    </row>
    <row r="3" spans="1:8" ht="15" customHeight="1" x14ac:dyDescent="0.2">
      <c r="A3" s="8"/>
      <c r="B3" s="9"/>
      <c r="C3" s="10"/>
      <c r="D3" s="10"/>
      <c r="E3" s="10"/>
      <c r="F3" s="11"/>
    </row>
    <row r="4" spans="1:8" ht="15" customHeight="1" x14ac:dyDescent="0.2">
      <c r="A4" s="8"/>
      <c r="B4" s="9"/>
      <c r="C4" s="10"/>
      <c r="D4" s="10"/>
      <c r="E4" s="10"/>
      <c r="F4" s="11"/>
    </row>
    <row r="5" spans="1:8" ht="15" customHeight="1" x14ac:dyDescent="0.2">
      <c r="A5" s="8"/>
      <c r="B5" s="9"/>
      <c r="C5" s="10"/>
      <c r="D5" s="10"/>
      <c r="E5" s="10"/>
      <c r="F5" s="11"/>
    </row>
    <row r="6" spans="1:8" ht="15" customHeight="1" x14ac:dyDescent="0.2">
      <c r="A6" s="12" t="s">
        <v>6</v>
      </c>
      <c r="B6" s="10" t="s">
        <v>7</v>
      </c>
      <c r="C6" s="10"/>
      <c r="D6" s="10"/>
      <c r="E6" s="10"/>
      <c r="F6" s="26"/>
    </row>
    <row r="7" spans="1:8" ht="15" customHeight="1" x14ac:dyDescent="0.25">
      <c r="A7" s="12" t="s">
        <v>8</v>
      </c>
      <c r="B7" s="13" t="s">
        <v>17</v>
      </c>
      <c r="C7" s="10"/>
      <c r="D7" s="10"/>
      <c r="E7" s="10"/>
      <c r="F7" s="26"/>
    </row>
    <row r="8" spans="1:8" ht="15" customHeight="1" x14ac:dyDescent="0.2">
      <c r="A8" s="14" t="s">
        <v>9</v>
      </c>
      <c r="B8" s="1" t="s">
        <v>3</v>
      </c>
      <c r="C8" s="10"/>
      <c r="D8" s="10"/>
      <c r="E8" s="10"/>
      <c r="F8" s="26"/>
    </row>
    <row r="9" spans="1:8" ht="15" customHeight="1" x14ac:dyDescent="0.25">
      <c r="A9" s="12"/>
      <c r="B9" s="35" t="s">
        <v>1</v>
      </c>
      <c r="C9" s="10"/>
      <c r="D9" s="10"/>
      <c r="E9" s="10"/>
      <c r="F9" s="11"/>
    </row>
    <row r="10" spans="1:8" ht="15" customHeight="1" x14ac:dyDescent="0.2">
      <c r="A10" s="14" t="s">
        <v>10</v>
      </c>
      <c r="B10" s="15">
        <v>45017</v>
      </c>
      <c r="C10" s="10"/>
      <c r="D10" s="10"/>
      <c r="E10" s="10"/>
      <c r="F10" s="16"/>
    </row>
    <row r="11" spans="1:8" ht="15" customHeight="1" thickBot="1" x14ac:dyDescent="0.25">
      <c r="A11" s="17"/>
      <c r="B11" s="18"/>
      <c r="C11" s="18"/>
      <c r="D11" s="18"/>
      <c r="E11" s="19"/>
      <c r="F11" s="20"/>
    </row>
    <row r="12" spans="1:8" ht="30.75" thickBot="1" x14ac:dyDescent="0.25">
      <c r="A12" s="21" t="s">
        <v>11</v>
      </c>
      <c r="B12" s="21" t="s">
        <v>12</v>
      </c>
      <c r="C12" s="21" t="s">
        <v>0</v>
      </c>
      <c r="D12" s="21" t="s">
        <v>13</v>
      </c>
      <c r="E12" s="21" t="s">
        <v>14</v>
      </c>
      <c r="F12" s="22" t="s">
        <v>15</v>
      </c>
    </row>
    <row r="13" spans="1:8" s="70" customFormat="1" x14ac:dyDescent="0.25">
      <c r="A13" s="33">
        <v>1</v>
      </c>
      <c r="B13" s="32" t="s">
        <v>18</v>
      </c>
      <c r="C13" s="33">
        <v>1135827</v>
      </c>
      <c r="D13" s="67">
        <v>912</v>
      </c>
      <c r="E13" s="68" t="s">
        <v>5</v>
      </c>
      <c r="F13" s="69">
        <v>75.760000000000005</v>
      </c>
      <c r="H13" s="71"/>
    </row>
    <row r="14" spans="1:8" s="70" customFormat="1" x14ac:dyDescent="0.25">
      <c r="A14" s="67">
        <v>2</v>
      </c>
      <c r="B14" s="66" t="s">
        <v>35</v>
      </c>
      <c r="C14" s="67">
        <v>1152622</v>
      </c>
      <c r="D14" s="67">
        <v>912</v>
      </c>
      <c r="E14" s="72" t="s">
        <v>5</v>
      </c>
      <c r="F14" s="69">
        <v>75.75</v>
      </c>
      <c r="H14" s="71"/>
    </row>
    <row r="15" spans="1:8" s="70" customFormat="1" x14ac:dyDescent="0.25">
      <c r="A15" s="28">
        <v>3</v>
      </c>
      <c r="B15" s="3" t="s">
        <v>19</v>
      </c>
      <c r="C15" s="28">
        <v>1164616</v>
      </c>
      <c r="D15" s="67">
        <v>948</v>
      </c>
      <c r="E15" s="73" t="s">
        <v>20</v>
      </c>
      <c r="F15" s="69">
        <v>75.760000000000005</v>
      </c>
      <c r="H15" s="71"/>
    </row>
    <row r="16" spans="1:8" s="70" customFormat="1" x14ac:dyDescent="0.25">
      <c r="A16" s="28">
        <v>4</v>
      </c>
      <c r="B16" s="3" t="s">
        <v>4</v>
      </c>
      <c r="C16" s="28">
        <v>1138410</v>
      </c>
      <c r="D16" s="67">
        <v>906</v>
      </c>
      <c r="E16" s="73" t="s">
        <v>2</v>
      </c>
      <c r="F16" s="69">
        <v>75.75</v>
      </c>
      <c r="H16" s="71"/>
    </row>
    <row r="17" spans="1:8" s="70" customFormat="1" x14ac:dyDescent="0.25">
      <c r="A17" s="28">
        <v>5</v>
      </c>
      <c r="B17" s="3" t="s">
        <v>36</v>
      </c>
      <c r="C17" s="28">
        <v>1152462</v>
      </c>
      <c r="D17" s="67">
        <v>912</v>
      </c>
      <c r="E17" s="73" t="s">
        <v>5</v>
      </c>
      <c r="F17" s="69">
        <v>75.760000000000005</v>
      </c>
      <c r="H17" s="71"/>
    </row>
    <row r="18" spans="1:8" s="70" customFormat="1" ht="15" thickBot="1" x14ac:dyDescent="0.3">
      <c r="A18" s="28">
        <v>6</v>
      </c>
      <c r="B18" s="3" t="s">
        <v>21</v>
      </c>
      <c r="C18" s="28">
        <v>1164618</v>
      </c>
      <c r="D18" s="67">
        <v>948</v>
      </c>
      <c r="E18" s="73" t="s">
        <v>20</v>
      </c>
      <c r="F18" s="69">
        <v>75.760000000000005</v>
      </c>
      <c r="H18" s="71"/>
    </row>
    <row r="19" spans="1:8" ht="15.75" thickBot="1" x14ac:dyDescent="0.3">
      <c r="A19" s="76" t="s">
        <v>16</v>
      </c>
      <c r="B19" s="76"/>
      <c r="C19" s="76"/>
      <c r="D19" s="76"/>
      <c r="E19" s="76"/>
      <c r="F19" s="25">
        <f>SUM(F13:F18)</f>
        <v>454.53999999999996</v>
      </c>
    </row>
  </sheetData>
  <mergeCells count="1">
    <mergeCell ref="A19:E19"/>
  </mergeCells>
  <hyperlinks>
    <hyperlink ref="B9" r:id="rId1"/>
  </hyperlinks>
  <pageMargins left="0.511811024" right="0.511811024" top="0.78740157499999996" bottom="0.78740157499999996" header="0.31496062000000002" footer="0.31496062000000002"/>
  <pageSetup paperSize="9" scale="86" orientation="portrait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zoomScaleNormal="100" workbookViewId="0">
      <selection activeCell="F7" sqref="F7"/>
    </sheetView>
  </sheetViews>
  <sheetFormatPr defaultRowHeight="14.25" x14ac:dyDescent="0.2"/>
  <cols>
    <col min="1" max="1" width="12" style="1" customWidth="1"/>
    <col min="2" max="2" width="40.7109375" style="1" customWidth="1"/>
    <col min="3" max="4" width="10.7109375" style="1" customWidth="1"/>
    <col min="5" max="5" width="15.7109375" style="1" customWidth="1"/>
    <col min="6" max="6" width="16.42578125" style="1" customWidth="1"/>
    <col min="7" max="16384" width="9.140625" style="1"/>
  </cols>
  <sheetData>
    <row r="1" spans="1:8" ht="15" customHeight="1" x14ac:dyDescent="0.2">
      <c r="A1" s="4"/>
      <c r="B1" s="5"/>
      <c r="C1" s="6"/>
      <c r="D1" s="6"/>
      <c r="E1" s="6"/>
      <c r="F1" s="7"/>
    </row>
    <row r="2" spans="1:8" ht="15" customHeight="1" x14ac:dyDescent="0.2">
      <c r="A2" s="8"/>
      <c r="B2" s="9"/>
      <c r="C2" s="10"/>
      <c r="D2" s="10"/>
      <c r="E2" s="10"/>
      <c r="F2" s="11"/>
    </row>
    <row r="3" spans="1:8" ht="15" customHeight="1" x14ac:dyDescent="0.2">
      <c r="A3" s="8"/>
      <c r="B3" s="9"/>
      <c r="C3" s="10"/>
      <c r="D3" s="10"/>
      <c r="E3" s="10"/>
      <c r="F3" s="11"/>
    </row>
    <row r="4" spans="1:8" ht="15" customHeight="1" x14ac:dyDescent="0.2">
      <c r="A4" s="8"/>
      <c r="B4" s="9"/>
      <c r="C4" s="10"/>
      <c r="D4" s="10"/>
      <c r="E4" s="10"/>
      <c r="F4" s="11"/>
    </row>
    <row r="5" spans="1:8" ht="15" customHeight="1" x14ac:dyDescent="0.2">
      <c r="A5" s="8"/>
      <c r="B5" s="9"/>
      <c r="C5" s="10"/>
      <c r="D5" s="10"/>
      <c r="E5" s="10"/>
      <c r="F5" s="11"/>
    </row>
    <row r="6" spans="1:8" ht="15" customHeight="1" x14ac:dyDescent="0.2">
      <c r="A6" s="12" t="s">
        <v>6</v>
      </c>
      <c r="B6" s="10" t="s">
        <v>7</v>
      </c>
      <c r="C6" s="10"/>
      <c r="D6" s="10"/>
      <c r="E6" s="10"/>
      <c r="F6" s="26"/>
    </row>
    <row r="7" spans="1:8" ht="15" customHeight="1" x14ac:dyDescent="0.25">
      <c r="A7" s="12" t="s">
        <v>8</v>
      </c>
      <c r="B7" s="13" t="s">
        <v>17</v>
      </c>
      <c r="C7" s="10"/>
      <c r="D7" s="10"/>
      <c r="E7" s="10"/>
      <c r="F7" s="26"/>
    </row>
    <row r="8" spans="1:8" ht="15" customHeight="1" x14ac:dyDescent="0.2">
      <c r="A8" s="14" t="s">
        <v>9</v>
      </c>
      <c r="B8" s="1" t="s">
        <v>3</v>
      </c>
      <c r="C8" s="10"/>
      <c r="D8" s="10"/>
      <c r="E8" s="10"/>
      <c r="F8" s="26"/>
    </row>
    <row r="9" spans="1:8" ht="15" customHeight="1" x14ac:dyDescent="0.25">
      <c r="A9" s="12"/>
      <c r="B9" s="35" t="s">
        <v>1</v>
      </c>
      <c r="C9" s="10"/>
      <c r="D9" s="10"/>
      <c r="E9" s="10"/>
      <c r="F9" s="11"/>
    </row>
    <row r="10" spans="1:8" ht="15" customHeight="1" x14ac:dyDescent="0.2">
      <c r="A10" s="14" t="s">
        <v>10</v>
      </c>
      <c r="B10" s="15">
        <v>45047</v>
      </c>
      <c r="C10" s="10"/>
      <c r="D10" s="10"/>
      <c r="E10" s="10"/>
      <c r="F10" s="16"/>
    </row>
    <row r="11" spans="1:8" ht="15" customHeight="1" thickBot="1" x14ac:dyDescent="0.25">
      <c r="A11" s="17"/>
      <c r="B11" s="18"/>
      <c r="C11" s="18"/>
      <c r="D11" s="18"/>
      <c r="E11" s="19"/>
      <c r="F11" s="20"/>
    </row>
    <row r="12" spans="1:8" ht="30.75" thickBot="1" x14ac:dyDescent="0.25">
      <c r="A12" s="21" t="s">
        <v>11</v>
      </c>
      <c r="B12" s="21" t="s">
        <v>12</v>
      </c>
      <c r="C12" s="21" t="s">
        <v>0</v>
      </c>
      <c r="D12" s="21" t="s">
        <v>13</v>
      </c>
      <c r="E12" s="21" t="s">
        <v>14</v>
      </c>
      <c r="F12" s="22" t="s">
        <v>15</v>
      </c>
    </row>
    <row r="13" spans="1:8" s="70" customFormat="1" x14ac:dyDescent="0.25">
      <c r="A13" s="33">
        <v>1</v>
      </c>
      <c r="B13" s="32" t="s">
        <v>18</v>
      </c>
      <c r="C13" s="33">
        <v>1135827</v>
      </c>
      <c r="D13" s="67">
        <v>912</v>
      </c>
      <c r="E13" s="68" t="s">
        <v>5</v>
      </c>
      <c r="F13" s="69">
        <v>90.91</v>
      </c>
      <c r="H13" s="71"/>
    </row>
    <row r="14" spans="1:8" s="70" customFormat="1" x14ac:dyDescent="0.25">
      <c r="A14" s="67">
        <v>2</v>
      </c>
      <c r="B14" s="66" t="s">
        <v>35</v>
      </c>
      <c r="C14" s="67">
        <v>1152622</v>
      </c>
      <c r="D14" s="67">
        <v>912</v>
      </c>
      <c r="E14" s="72" t="s">
        <v>5</v>
      </c>
      <c r="F14" s="69">
        <v>90.91</v>
      </c>
      <c r="H14" s="71"/>
    </row>
    <row r="15" spans="1:8" s="70" customFormat="1" x14ac:dyDescent="0.25">
      <c r="A15" s="28">
        <v>3</v>
      </c>
      <c r="B15" s="3" t="s">
        <v>19</v>
      </c>
      <c r="C15" s="28">
        <v>1164616</v>
      </c>
      <c r="D15" s="67">
        <v>948</v>
      </c>
      <c r="E15" s="73" t="s">
        <v>20</v>
      </c>
      <c r="F15" s="69">
        <v>90.91</v>
      </c>
      <c r="H15" s="71"/>
    </row>
    <row r="16" spans="1:8" s="70" customFormat="1" ht="28.5" x14ac:dyDescent="0.25">
      <c r="A16" s="28">
        <v>4</v>
      </c>
      <c r="B16" s="3" t="s">
        <v>4</v>
      </c>
      <c r="C16" s="28">
        <v>1138410</v>
      </c>
      <c r="D16" s="67">
        <v>906</v>
      </c>
      <c r="E16" s="73" t="s">
        <v>2</v>
      </c>
      <c r="F16" s="69">
        <v>0</v>
      </c>
      <c r="G16" s="70" t="s">
        <v>37</v>
      </c>
      <c r="H16" s="71"/>
    </row>
    <row r="17" spans="1:8" s="70" customFormat="1" x14ac:dyDescent="0.25">
      <c r="A17" s="28">
        <v>5</v>
      </c>
      <c r="B17" s="3" t="s">
        <v>36</v>
      </c>
      <c r="C17" s="28">
        <v>1152462</v>
      </c>
      <c r="D17" s="67">
        <v>912</v>
      </c>
      <c r="E17" s="73" t="s">
        <v>5</v>
      </c>
      <c r="F17" s="69">
        <v>90.91</v>
      </c>
      <c r="H17" s="71"/>
    </row>
    <row r="18" spans="1:8" s="70" customFormat="1" ht="15" thickBot="1" x14ac:dyDescent="0.3">
      <c r="A18" s="28">
        <v>6</v>
      </c>
      <c r="B18" s="3" t="s">
        <v>21</v>
      </c>
      <c r="C18" s="28">
        <v>1164618</v>
      </c>
      <c r="D18" s="67">
        <v>948</v>
      </c>
      <c r="E18" s="73" t="s">
        <v>20</v>
      </c>
      <c r="F18" s="69">
        <v>90.9</v>
      </c>
      <c r="H18" s="71"/>
    </row>
    <row r="19" spans="1:8" ht="15.75" thickBot="1" x14ac:dyDescent="0.3">
      <c r="A19" s="76" t="s">
        <v>16</v>
      </c>
      <c r="B19" s="76"/>
      <c r="C19" s="76"/>
      <c r="D19" s="76"/>
      <c r="E19" s="76"/>
      <c r="F19" s="25">
        <f>SUM(F13:F18)</f>
        <v>454.53999999999996</v>
      </c>
    </row>
  </sheetData>
  <mergeCells count="1">
    <mergeCell ref="A19:E19"/>
  </mergeCells>
  <hyperlinks>
    <hyperlink ref="B9" r:id="rId1"/>
  </hyperlinks>
  <pageMargins left="0.511811024" right="0.511811024" top="0.78740157499999996" bottom="0.78740157499999996" header="0.31496062000000002" footer="0.31496062000000002"/>
  <pageSetup paperSize="9" scale="86" orientation="portrait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zoomScaleNormal="100" workbookViewId="0">
      <selection activeCell="A12" sqref="A12"/>
    </sheetView>
  </sheetViews>
  <sheetFormatPr defaultRowHeight="14.25" x14ac:dyDescent="0.2"/>
  <cols>
    <col min="1" max="1" width="12" style="1" customWidth="1"/>
    <col min="2" max="2" width="40.7109375" style="1" customWidth="1"/>
    <col min="3" max="4" width="10.7109375" style="1" customWidth="1"/>
    <col min="5" max="5" width="15.7109375" style="1" customWidth="1"/>
    <col min="6" max="6" width="16.42578125" style="1" customWidth="1"/>
    <col min="7" max="16384" width="9.140625" style="1"/>
  </cols>
  <sheetData>
    <row r="1" spans="1:8" ht="15" customHeight="1" x14ac:dyDescent="0.2">
      <c r="A1" s="4"/>
      <c r="B1" s="5"/>
      <c r="C1" s="6"/>
      <c r="D1" s="6"/>
      <c r="E1" s="6"/>
      <c r="F1" s="7"/>
    </row>
    <row r="2" spans="1:8" ht="15" customHeight="1" x14ac:dyDescent="0.2">
      <c r="A2" s="8"/>
      <c r="B2" s="9"/>
      <c r="C2" s="10"/>
      <c r="D2" s="10"/>
      <c r="E2" s="10"/>
      <c r="F2" s="11"/>
    </row>
    <row r="3" spans="1:8" ht="15" customHeight="1" x14ac:dyDescent="0.2">
      <c r="A3" s="8"/>
      <c r="B3" s="9"/>
      <c r="C3" s="10"/>
      <c r="D3" s="10"/>
      <c r="E3" s="10"/>
      <c r="F3" s="11"/>
    </row>
    <row r="4" spans="1:8" ht="15" customHeight="1" x14ac:dyDescent="0.2">
      <c r="A4" s="8"/>
      <c r="B4" s="9"/>
      <c r="C4" s="10"/>
      <c r="D4" s="10"/>
      <c r="E4" s="10"/>
      <c r="F4" s="11"/>
    </row>
    <row r="5" spans="1:8" ht="15" customHeight="1" x14ac:dyDescent="0.2">
      <c r="A5" s="8"/>
      <c r="B5" s="9"/>
      <c r="C5" s="10"/>
      <c r="D5" s="10"/>
      <c r="E5" s="10"/>
      <c r="F5" s="11"/>
    </row>
    <row r="6" spans="1:8" ht="15" customHeight="1" x14ac:dyDescent="0.2">
      <c r="A6" s="12" t="s">
        <v>6</v>
      </c>
      <c r="B6" s="10" t="s">
        <v>7</v>
      </c>
      <c r="C6" s="10"/>
      <c r="D6" s="10"/>
      <c r="E6" s="10"/>
      <c r="F6" s="26"/>
    </row>
    <row r="7" spans="1:8" ht="15" customHeight="1" x14ac:dyDescent="0.25">
      <c r="A7" s="12" t="s">
        <v>8</v>
      </c>
      <c r="B7" s="13" t="s">
        <v>17</v>
      </c>
      <c r="C7" s="10"/>
      <c r="D7" s="10"/>
      <c r="E7" s="10"/>
      <c r="F7" s="26"/>
    </row>
    <row r="8" spans="1:8" ht="15" customHeight="1" x14ac:dyDescent="0.2">
      <c r="A8" s="14" t="s">
        <v>9</v>
      </c>
      <c r="B8" s="1" t="s">
        <v>3</v>
      </c>
      <c r="C8" s="10"/>
      <c r="D8" s="10"/>
      <c r="E8" s="10"/>
      <c r="F8" s="26"/>
    </row>
    <row r="9" spans="1:8" ht="15" customHeight="1" x14ac:dyDescent="0.25">
      <c r="A9" s="12"/>
      <c r="B9" s="35" t="s">
        <v>1</v>
      </c>
      <c r="C9" s="10"/>
      <c r="D9" s="10"/>
      <c r="E9" s="10"/>
      <c r="F9" s="11"/>
    </row>
    <row r="10" spans="1:8" ht="15" customHeight="1" x14ac:dyDescent="0.2">
      <c r="A10" s="14" t="s">
        <v>10</v>
      </c>
      <c r="B10" s="15">
        <v>45078</v>
      </c>
      <c r="C10" s="10"/>
      <c r="D10" s="10"/>
      <c r="E10" s="10"/>
      <c r="F10" s="16"/>
    </row>
    <row r="11" spans="1:8" ht="15" customHeight="1" thickBot="1" x14ac:dyDescent="0.25">
      <c r="A11" s="17"/>
      <c r="B11" s="18"/>
      <c r="C11" s="18"/>
      <c r="D11" s="18"/>
      <c r="E11" s="19"/>
      <c r="F11" s="20"/>
    </row>
    <row r="12" spans="1:8" ht="30.75" thickBot="1" x14ac:dyDescent="0.25">
      <c r="A12" s="21" t="s">
        <v>11</v>
      </c>
      <c r="B12" s="21" t="s">
        <v>12</v>
      </c>
      <c r="C12" s="21" t="s">
        <v>0</v>
      </c>
      <c r="D12" s="21" t="s">
        <v>13</v>
      </c>
      <c r="E12" s="21" t="s">
        <v>14</v>
      </c>
      <c r="F12" s="22" t="s">
        <v>15</v>
      </c>
    </row>
    <row r="13" spans="1:8" s="70" customFormat="1" x14ac:dyDescent="0.25">
      <c r="A13" s="33">
        <v>1</v>
      </c>
      <c r="B13" s="32" t="s">
        <v>18</v>
      </c>
      <c r="C13" s="33">
        <v>1135827</v>
      </c>
      <c r="D13" s="67">
        <v>912</v>
      </c>
      <c r="E13" s="68" t="s">
        <v>5</v>
      </c>
      <c r="F13" s="69">
        <v>64.930000000000007</v>
      </c>
      <c r="H13" s="71"/>
    </row>
    <row r="14" spans="1:8" s="70" customFormat="1" x14ac:dyDescent="0.25">
      <c r="A14" s="67">
        <v>2</v>
      </c>
      <c r="B14" s="66" t="s">
        <v>38</v>
      </c>
      <c r="C14" s="67">
        <v>1124908</v>
      </c>
      <c r="D14" s="67">
        <v>913</v>
      </c>
      <c r="E14" s="72" t="s">
        <v>39</v>
      </c>
      <c r="F14" s="69">
        <v>64.94</v>
      </c>
      <c r="H14" s="71"/>
    </row>
    <row r="15" spans="1:8" s="70" customFormat="1" x14ac:dyDescent="0.25">
      <c r="A15" s="67">
        <v>3</v>
      </c>
      <c r="B15" s="66" t="s">
        <v>35</v>
      </c>
      <c r="C15" s="67">
        <v>1152622</v>
      </c>
      <c r="D15" s="67">
        <v>912</v>
      </c>
      <c r="E15" s="72" t="s">
        <v>5</v>
      </c>
      <c r="F15" s="69">
        <v>64.930000000000007</v>
      </c>
      <c r="H15" s="71"/>
    </row>
    <row r="16" spans="1:8" s="70" customFormat="1" x14ac:dyDescent="0.25">
      <c r="A16" s="28">
        <v>4</v>
      </c>
      <c r="B16" s="3" t="s">
        <v>19</v>
      </c>
      <c r="C16" s="28">
        <v>1164616</v>
      </c>
      <c r="D16" s="67">
        <v>948</v>
      </c>
      <c r="E16" s="73" t="s">
        <v>20</v>
      </c>
      <c r="F16" s="69">
        <v>64.94</v>
      </c>
      <c r="H16" s="71"/>
    </row>
    <row r="17" spans="1:8" s="70" customFormat="1" x14ac:dyDescent="0.25">
      <c r="A17" s="28">
        <v>5</v>
      </c>
      <c r="B17" s="3" t="s">
        <v>36</v>
      </c>
      <c r="C17" s="28">
        <v>1152462</v>
      </c>
      <c r="D17" s="67">
        <v>912</v>
      </c>
      <c r="E17" s="73" t="s">
        <v>5</v>
      </c>
      <c r="F17" s="69">
        <v>64.930000000000007</v>
      </c>
      <c r="H17" s="71"/>
    </row>
    <row r="18" spans="1:8" s="70" customFormat="1" x14ac:dyDescent="0.25">
      <c r="A18" s="28">
        <v>6</v>
      </c>
      <c r="B18" s="3" t="s">
        <v>40</v>
      </c>
      <c r="C18" s="28">
        <v>1176513</v>
      </c>
      <c r="D18" s="67">
        <v>913</v>
      </c>
      <c r="E18" s="72" t="s">
        <v>39</v>
      </c>
      <c r="F18" s="69">
        <v>64.94</v>
      </c>
      <c r="H18" s="71"/>
    </row>
    <row r="19" spans="1:8" s="70" customFormat="1" ht="15" thickBot="1" x14ac:dyDescent="0.3">
      <c r="A19" s="28">
        <v>7</v>
      </c>
      <c r="B19" s="3" t="s">
        <v>21</v>
      </c>
      <c r="C19" s="28">
        <v>1164618</v>
      </c>
      <c r="D19" s="67">
        <v>948</v>
      </c>
      <c r="E19" s="73" t="s">
        <v>20</v>
      </c>
      <c r="F19" s="69">
        <v>64.930000000000007</v>
      </c>
      <c r="H19" s="71"/>
    </row>
    <row r="20" spans="1:8" ht="15.75" thickBot="1" x14ac:dyDescent="0.3">
      <c r="A20" s="76" t="s">
        <v>16</v>
      </c>
      <c r="B20" s="76"/>
      <c r="C20" s="76"/>
      <c r="D20" s="76"/>
      <c r="E20" s="76"/>
      <c r="F20" s="25">
        <f>SUM(F13:F19)</f>
        <v>454.54</v>
      </c>
    </row>
    <row r="27" spans="1:8" x14ac:dyDescent="0.2">
      <c r="F27" s="74"/>
    </row>
    <row r="29" spans="1:8" x14ac:dyDescent="0.2">
      <c r="F29" s="75"/>
    </row>
  </sheetData>
  <mergeCells count="1">
    <mergeCell ref="A20:E20"/>
  </mergeCells>
  <hyperlinks>
    <hyperlink ref="B9" r:id="rId1"/>
  </hyperlinks>
  <pageMargins left="0.511811024" right="0.511811024" top="0.78740157499999996" bottom="0.78740157499999996" header="0.31496062000000002" footer="0.31496062000000002"/>
  <pageSetup paperSize="9" scale="86" orientation="portrait" r:id="rId2"/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zoomScaleNormal="100" workbookViewId="0">
      <selection activeCell="A12" sqref="A12"/>
    </sheetView>
  </sheetViews>
  <sheetFormatPr defaultRowHeight="14.25" x14ac:dyDescent="0.2"/>
  <cols>
    <col min="1" max="1" width="12" style="1" customWidth="1"/>
    <col min="2" max="2" width="40.7109375" style="1" customWidth="1"/>
    <col min="3" max="4" width="10.7109375" style="1" customWidth="1"/>
    <col min="5" max="5" width="15.7109375" style="1" customWidth="1"/>
    <col min="6" max="6" width="16.42578125" style="1" customWidth="1"/>
    <col min="7" max="16384" width="9.140625" style="1"/>
  </cols>
  <sheetData>
    <row r="1" spans="1:8" ht="15" customHeight="1" x14ac:dyDescent="0.2">
      <c r="A1" s="4"/>
      <c r="B1" s="5"/>
      <c r="C1" s="6"/>
      <c r="D1" s="6"/>
      <c r="E1" s="6"/>
      <c r="F1" s="7"/>
    </row>
    <row r="2" spans="1:8" ht="15" customHeight="1" x14ac:dyDescent="0.2">
      <c r="A2" s="8"/>
      <c r="B2" s="9"/>
      <c r="C2" s="10"/>
      <c r="D2" s="10"/>
      <c r="E2" s="10"/>
      <c r="F2" s="11"/>
    </row>
    <row r="3" spans="1:8" ht="15" customHeight="1" x14ac:dyDescent="0.2">
      <c r="A3" s="8"/>
      <c r="B3" s="9"/>
      <c r="C3" s="10"/>
      <c r="D3" s="10"/>
      <c r="E3" s="10"/>
      <c r="F3" s="11"/>
    </row>
    <row r="4" spans="1:8" ht="15" customHeight="1" x14ac:dyDescent="0.2">
      <c r="A4" s="8"/>
      <c r="B4" s="9"/>
      <c r="C4" s="10"/>
      <c r="D4" s="10"/>
      <c r="E4" s="10"/>
      <c r="F4" s="11"/>
    </row>
    <row r="5" spans="1:8" ht="15" customHeight="1" x14ac:dyDescent="0.2">
      <c r="A5" s="8"/>
      <c r="B5" s="9"/>
      <c r="C5" s="10"/>
      <c r="D5" s="10"/>
      <c r="E5" s="10"/>
      <c r="F5" s="11"/>
    </row>
    <row r="6" spans="1:8" ht="15" customHeight="1" x14ac:dyDescent="0.2">
      <c r="A6" s="12" t="s">
        <v>6</v>
      </c>
      <c r="B6" s="10" t="s">
        <v>7</v>
      </c>
      <c r="C6" s="10"/>
      <c r="D6" s="10"/>
      <c r="E6" s="10"/>
      <c r="F6" s="26"/>
    </row>
    <row r="7" spans="1:8" ht="15" customHeight="1" x14ac:dyDescent="0.25">
      <c r="A7" s="12" t="s">
        <v>8</v>
      </c>
      <c r="B7" s="13" t="s">
        <v>17</v>
      </c>
      <c r="C7" s="10"/>
      <c r="D7" s="10"/>
      <c r="E7" s="10"/>
      <c r="F7" s="26"/>
    </row>
    <row r="8" spans="1:8" ht="15" customHeight="1" x14ac:dyDescent="0.2">
      <c r="A8" s="14" t="s">
        <v>9</v>
      </c>
      <c r="B8" s="1" t="s">
        <v>3</v>
      </c>
      <c r="C8" s="10"/>
      <c r="D8" s="10"/>
      <c r="E8" s="10"/>
      <c r="F8" s="26"/>
    </row>
    <row r="9" spans="1:8" ht="15" customHeight="1" x14ac:dyDescent="0.25">
      <c r="A9" s="12"/>
      <c r="B9" s="35" t="s">
        <v>1</v>
      </c>
      <c r="C9" s="10"/>
      <c r="D9" s="10"/>
      <c r="E9" s="10"/>
      <c r="F9" s="11"/>
    </row>
    <row r="10" spans="1:8" ht="15" customHeight="1" x14ac:dyDescent="0.2">
      <c r="A10" s="14" t="s">
        <v>10</v>
      </c>
      <c r="B10" s="15">
        <v>45108</v>
      </c>
      <c r="C10" s="10"/>
      <c r="D10" s="10"/>
      <c r="E10" s="10"/>
      <c r="F10" s="16"/>
    </row>
    <row r="11" spans="1:8" ht="15" customHeight="1" thickBot="1" x14ac:dyDescent="0.25">
      <c r="A11" s="17"/>
      <c r="B11" s="18"/>
      <c r="C11" s="18"/>
      <c r="D11" s="18"/>
      <c r="E11" s="19"/>
      <c r="F11" s="20"/>
    </row>
    <row r="12" spans="1:8" ht="30.75" thickBot="1" x14ac:dyDescent="0.25">
      <c r="A12" s="21" t="s">
        <v>11</v>
      </c>
      <c r="B12" s="21" t="s">
        <v>12</v>
      </c>
      <c r="C12" s="21" t="s">
        <v>0</v>
      </c>
      <c r="D12" s="21" t="s">
        <v>13</v>
      </c>
      <c r="E12" s="21" t="s">
        <v>14</v>
      </c>
      <c r="F12" s="22" t="s">
        <v>15</v>
      </c>
    </row>
    <row r="13" spans="1:8" s="70" customFormat="1" x14ac:dyDescent="0.25">
      <c r="A13" s="33">
        <v>1</v>
      </c>
      <c r="B13" s="32" t="s">
        <v>18</v>
      </c>
      <c r="C13" s="33">
        <v>1135827</v>
      </c>
      <c r="D13" s="67">
        <v>912</v>
      </c>
      <c r="E13" s="68" t="s">
        <v>5</v>
      </c>
      <c r="F13" s="69">
        <v>64.930000000000007</v>
      </c>
      <c r="H13" s="71"/>
    </row>
    <row r="14" spans="1:8" s="70" customFormat="1" x14ac:dyDescent="0.25">
      <c r="A14" s="67">
        <v>2</v>
      </c>
      <c r="B14" s="66" t="s">
        <v>38</v>
      </c>
      <c r="C14" s="67">
        <v>1124908</v>
      </c>
      <c r="D14" s="67">
        <v>913</v>
      </c>
      <c r="E14" s="72" t="s">
        <v>39</v>
      </c>
      <c r="F14" s="69">
        <v>64.94</v>
      </c>
      <c r="H14" s="71"/>
    </row>
    <row r="15" spans="1:8" s="70" customFormat="1" x14ac:dyDescent="0.25">
      <c r="A15" s="67">
        <v>3</v>
      </c>
      <c r="B15" s="66" t="s">
        <v>35</v>
      </c>
      <c r="C15" s="67">
        <v>1152622</v>
      </c>
      <c r="D15" s="67">
        <v>912</v>
      </c>
      <c r="E15" s="72" t="s">
        <v>5</v>
      </c>
      <c r="F15" s="69">
        <v>64.930000000000007</v>
      </c>
      <c r="H15" s="71"/>
    </row>
    <row r="16" spans="1:8" s="70" customFormat="1" x14ac:dyDescent="0.25">
      <c r="A16" s="28">
        <v>4</v>
      </c>
      <c r="B16" s="3" t="s">
        <v>19</v>
      </c>
      <c r="C16" s="28">
        <v>1164616</v>
      </c>
      <c r="D16" s="67">
        <v>948</v>
      </c>
      <c r="E16" s="73" t="s">
        <v>20</v>
      </c>
      <c r="F16" s="69">
        <v>64.94</v>
      </c>
      <c r="H16" s="71"/>
    </row>
    <row r="17" spans="1:8" s="70" customFormat="1" x14ac:dyDescent="0.25">
      <c r="A17" s="28">
        <v>5</v>
      </c>
      <c r="B17" s="3" t="s">
        <v>36</v>
      </c>
      <c r="C17" s="28">
        <v>1152462</v>
      </c>
      <c r="D17" s="67">
        <v>912</v>
      </c>
      <c r="E17" s="73" t="s">
        <v>5</v>
      </c>
      <c r="F17" s="69">
        <v>64.930000000000007</v>
      </c>
      <c r="H17" s="71"/>
    </row>
    <row r="18" spans="1:8" s="70" customFormat="1" x14ac:dyDescent="0.25">
      <c r="A18" s="28">
        <v>6</v>
      </c>
      <c r="B18" s="3" t="s">
        <v>40</v>
      </c>
      <c r="C18" s="28">
        <v>1176513</v>
      </c>
      <c r="D18" s="67">
        <v>913</v>
      </c>
      <c r="E18" s="72" t="s">
        <v>39</v>
      </c>
      <c r="F18" s="69">
        <v>64.94</v>
      </c>
      <c r="H18" s="71"/>
    </row>
    <row r="19" spans="1:8" s="70" customFormat="1" ht="15" thickBot="1" x14ac:dyDescent="0.3">
      <c r="A19" s="28">
        <v>7</v>
      </c>
      <c r="B19" s="3" t="s">
        <v>21</v>
      </c>
      <c r="C19" s="28">
        <v>1164618</v>
      </c>
      <c r="D19" s="67">
        <v>948</v>
      </c>
      <c r="E19" s="73" t="s">
        <v>20</v>
      </c>
      <c r="F19" s="69">
        <v>64.930000000000007</v>
      </c>
      <c r="H19" s="71"/>
    </row>
    <row r="20" spans="1:8" ht="15.75" thickBot="1" x14ac:dyDescent="0.3">
      <c r="A20" s="76" t="s">
        <v>16</v>
      </c>
      <c r="B20" s="76"/>
      <c r="C20" s="76"/>
      <c r="D20" s="76"/>
      <c r="E20" s="76"/>
      <c r="F20" s="25">
        <f>SUM(F13:F19)</f>
        <v>454.54</v>
      </c>
    </row>
    <row r="27" spans="1:8" x14ac:dyDescent="0.2">
      <c r="F27" s="74"/>
    </row>
    <row r="29" spans="1:8" x14ac:dyDescent="0.2">
      <c r="F29" s="75"/>
    </row>
  </sheetData>
  <mergeCells count="1">
    <mergeCell ref="A20:E20"/>
  </mergeCells>
  <hyperlinks>
    <hyperlink ref="B9" r:id="rId1"/>
  </hyperlinks>
  <pageMargins left="0.511811024" right="0.511811024" top="0.78740157499999996" bottom="0.78740157499999996" header="0.31496062000000002" footer="0.31496062000000002"/>
  <pageSetup paperSize="9" scale="86" orientation="portrait" r:id="rId2"/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zoomScaleNormal="100" workbookViewId="0">
      <selection activeCell="A12" sqref="A12"/>
    </sheetView>
  </sheetViews>
  <sheetFormatPr defaultRowHeight="14.25" x14ac:dyDescent="0.2"/>
  <cols>
    <col min="1" max="1" width="12" style="1" customWidth="1"/>
    <col min="2" max="2" width="40.7109375" style="1" customWidth="1"/>
    <col min="3" max="4" width="10.7109375" style="1" customWidth="1"/>
    <col min="5" max="5" width="15.7109375" style="1" customWidth="1"/>
    <col min="6" max="6" width="16.42578125" style="1" customWidth="1"/>
    <col min="7" max="16384" width="9.140625" style="1"/>
  </cols>
  <sheetData>
    <row r="1" spans="1:8" ht="15" customHeight="1" x14ac:dyDescent="0.2">
      <c r="A1" s="4"/>
      <c r="B1" s="5"/>
      <c r="C1" s="6"/>
      <c r="D1" s="6"/>
      <c r="E1" s="6"/>
      <c r="F1" s="7"/>
    </row>
    <row r="2" spans="1:8" ht="15" customHeight="1" x14ac:dyDescent="0.2">
      <c r="A2" s="8"/>
      <c r="B2" s="9"/>
      <c r="C2" s="10"/>
      <c r="D2" s="10"/>
      <c r="E2" s="10"/>
      <c r="F2" s="11"/>
    </row>
    <row r="3" spans="1:8" ht="15" customHeight="1" x14ac:dyDescent="0.2">
      <c r="A3" s="8"/>
      <c r="B3" s="9"/>
      <c r="C3" s="10"/>
      <c r="D3" s="10"/>
      <c r="E3" s="10"/>
      <c r="F3" s="11"/>
    </row>
    <row r="4" spans="1:8" ht="15" customHeight="1" x14ac:dyDescent="0.2">
      <c r="A4" s="8"/>
      <c r="B4" s="9"/>
      <c r="C4" s="10"/>
      <c r="D4" s="10"/>
      <c r="E4" s="10"/>
      <c r="F4" s="11"/>
    </row>
    <row r="5" spans="1:8" ht="15" customHeight="1" x14ac:dyDescent="0.2">
      <c r="A5" s="8"/>
      <c r="B5" s="9"/>
      <c r="C5" s="10"/>
      <c r="D5" s="10"/>
      <c r="E5" s="10"/>
      <c r="F5" s="11"/>
    </row>
    <row r="6" spans="1:8" ht="15" customHeight="1" x14ac:dyDescent="0.2">
      <c r="A6" s="12" t="s">
        <v>6</v>
      </c>
      <c r="B6" s="10" t="s">
        <v>7</v>
      </c>
      <c r="C6" s="10"/>
      <c r="D6" s="10"/>
      <c r="E6" s="10"/>
      <c r="F6" s="26"/>
    </row>
    <row r="7" spans="1:8" ht="15" customHeight="1" x14ac:dyDescent="0.25">
      <c r="A7" s="12" t="s">
        <v>8</v>
      </c>
      <c r="B7" s="13" t="s">
        <v>17</v>
      </c>
      <c r="C7" s="10"/>
      <c r="D7" s="10"/>
      <c r="E7" s="10"/>
      <c r="F7" s="26"/>
    </row>
    <row r="8" spans="1:8" ht="15" customHeight="1" x14ac:dyDescent="0.2">
      <c r="A8" s="14" t="s">
        <v>9</v>
      </c>
      <c r="B8" s="1" t="s">
        <v>3</v>
      </c>
      <c r="C8" s="10"/>
      <c r="D8" s="10"/>
      <c r="E8" s="10"/>
      <c r="F8" s="26"/>
    </row>
    <row r="9" spans="1:8" ht="15" customHeight="1" x14ac:dyDescent="0.25">
      <c r="A9" s="12"/>
      <c r="B9" s="35" t="s">
        <v>1</v>
      </c>
      <c r="C9" s="10"/>
      <c r="D9" s="10"/>
      <c r="E9" s="10"/>
      <c r="F9" s="11"/>
    </row>
    <row r="10" spans="1:8" ht="15" customHeight="1" x14ac:dyDescent="0.2">
      <c r="A10" s="14" t="s">
        <v>10</v>
      </c>
      <c r="B10" s="15">
        <v>45139</v>
      </c>
      <c r="C10" s="10"/>
      <c r="D10" s="10"/>
      <c r="E10" s="10"/>
      <c r="F10" s="16"/>
    </row>
    <row r="11" spans="1:8" ht="15" customHeight="1" thickBot="1" x14ac:dyDescent="0.25">
      <c r="A11" s="17"/>
      <c r="B11" s="18"/>
      <c r="C11" s="18"/>
      <c r="D11" s="18"/>
      <c r="E11" s="19"/>
      <c r="F11" s="20"/>
    </row>
    <row r="12" spans="1:8" ht="30.75" thickBot="1" x14ac:dyDescent="0.25">
      <c r="A12" s="21" t="s">
        <v>11</v>
      </c>
      <c r="B12" s="21" t="s">
        <v>12</v>
      </c>
      <c r="C12" s="21" t="s">
        <v>0</v>
      </c>
      <c r="D12" s="21" t="s">
        <v>13</v>
      </c>
      <c r="E12" s="21" t="s">
        <v>14</v>
      </c>
      <c r="F12" s="22" t="s">
        <v>15</v>
      </c>
    </row>
    <row r="13" spans="1:8" s="70" customFormat="1" x14ac:dyDescent="0.25">
      <c r="A13" s="33">
        <v>1</v>
      </c>
      <c r="B13" s="32" t="s">
        <v>18</v>
      </c>
      <c r="C13" s="33">
        <v>1135827</v>
      </c>
      <c r="D13" s="67">
        <v>912</v>
      </c>
      <c r="E13" s="68" t="s">
        <v>5</v>
      </c>
      <c r="F13" s="69">
        <v>64.94</v>
      </c>
      <c r="H13" s="71"/>
    </row>
    <row r="14" spans="1:8" s="70" customFormat="1" x14ac:dyDescent="0.25">
      <c r="A14" s="67">
        <v>2</v>
      </c>
      <c r="B14" s="66" t="s">
        <v>38</v>
      </c>
      <c r="C14" s="67">
        <v>1124908</v>
      </c>
      <c r="D14" s="67">
        <v>913</v>
      </c>
      <c r="E14" s="72" t="s">
        <v>39</v>
      </c>
      <c r="F14" s="69">
        <v>64.930000000000007</v>
      </c>
      <c r="H14" s="71"/>
    </row>
    <row r="15" spans="1:8" s="70" customFormat="1" x14ac:dyDescent="0.25">
      <c r="A15" s="67">
        <v>3</v>
      </c>
      <c r="B15" s="66" t="s">
        <v>35</v>
      </c>
      <c r="C15" s="67">
        <v>1152622</v>
      </c>
      <c r="D15" s="67">
        <v>912</v>
      </c>
      <c r="E15" s="72" t="s">
        <v>5</v>
      </c>
      <c r="F15" s="69">
        <v>64.930000000000007</v>
      </c>
      <c r="H15" s="71"/>
    </row>
    <row r="16" spans="1:8" s="70" customFormat="1" x14ac:dyDescent="0.25">
      <c r="A16" s="28">
        <v>4</v>
      </c>
      <c r="B16" s="3" t="s">
        <v>19</v>
      </c>
      <c r="C16" s="28">
        <v>1164616</v>
      </c>
      <c r="D16" s="67">
        <v>948</v>
      </c>
      <c r="E16" s="73" t="s">
        <v>20</v>
      </c>
      <c r="F16" s="69">
        <v>64.94</v>
      </c>
      <c r="H16" s="71"/>
    </row>
    <row r="17" spans="1:8" s="70" customFormat="1" x14ac:dyDescent="0.25">
      <c r="A17" s="28">
        <v>5</v>
      </c>
      <c r="B17" s="3" t="s">
        <v>36</v>
      </c>
      <c r="C17" s="28">
        <v>1152462</v>
      </c>
      <c r="D17" s="67">
        <v>912</v>
      </c>
      <c r="E17" s="73" t="s">
        <v>5</v>
      </c>
      <c r="F17" s="69">
        <v>64.930000000000007</v>
      </c>
      <c r="H17" s="71"/>
    </row>
    <row r="18" spans="1:8" s="70" customFormat="1" x14ac:dyDescent="0.25">
      <c r="A18" s="28">
        <v>6</v>
      </c>
      <c r="B18" s="3" t="s">
        <v>40</v>
      </c>
      <c r="C18" s="28">
        <v>1176513</v>
      </c>
      <c r="D18" s="67">
        <v>913</v>
      </c>
      <c r="E18" s="72" t="s">
        <v>39</v>
      </c>
      <c r="F18" s="69">
        <v>64.94</v>
      </c>
      <c r="H18" s="71"/>
    </row>
    <row r="19" spans="1:8" s="70" customFormat="1" ht="15" thickBot="1" x14ac:dyDescent="0.3">
      <c r="A19" s="28">
        <v>7</v>
      </c>
      <c r="B19" s="3" t="s">
        <v>21</v>
      </c>
      <c r="C19" s="28">
        <v>1164618</v>
      </c>
      <c r="D19" s="67">
        <v>948</v>
      </c>
      <c r="E19" s="73" t="s">
        <v>20</v>
      </c>
      <c r="F19" s="69">
        <v>64.930000000000007</v>
      </c>
      <c r="H19" s="71"/>
    </row>
    <row r="20" spans="1:8" ht="15.75" thickBot="1" x14ac:dyDescent="0.3">
      <c r="A20" s="76" t="s">
        <v>16</v>
      </c>
      <c r="B20" s="76"/>
      <c r="C20" s="76"/>
      <c r="D20" s="76"/>
      <c r="E20" s="76"/>
      <c r="F20" s="25">
        <f>SUM(F13:F19)</f>
        <v>454.54</v>
      </c>
    </row>
    <row r="27" spans="1:8" x14ac:dyDescent="0.2">
      <c r="F27" s="74"/>
    </row>
    <row r="29" spans="1:8" x14ac:dyDescent="0.2">
      <c r="F29" s="75"/>
    </row>
  </sheetData>
  <mergeCells count="1">
    <mergeCell ref="A20:E20"/>
  </mergeCells>
  <hyperlinks>
    <hyperlink ref="B9" r:id="rId1"/>
  </hyperlinks>
  <pageMargins left="0.511811024" right="0.511811024" top="0.78740157499999996" bottom="0.78740157499999996" header="0.31496062000000002" footer="0.31496062000000002"/>
  <pageSetup paperSize="9" scale="86" orientation="portrait" r:id="rId2"/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zoomScaleNormal="100" workbookViewId="0">
      <selection activeCell="F14" sqref="F14:F19"/>
    </sheetView>
  </sheetViews>
  <sheetFormatPr defaultRowHeight="14.25" x14ac:dyDescent="0.2"/>
  <cols>
    <col min="1" max="1" width="12" style="1" customWidth="1"/>
    <col min="2" max="2" width="40.7109375" style="1" customWidth="1"/>
    <col min="3" max="4" width="10.7109375" style="1" customWidth="1"/>
    <col min="5" max="5" width="15.7109375" style="1" customWidth="1"/>
    <col min="6" max="6" width="16.42578125" style="1" customWidth="1"/>
    <col min="7" max="16384" width="9.140625" style="1"/>
  </cols>
  <sheetData>
    <row r="1" spans="1:8" ht="15" customHeight="1" x14ac:dyDescent="0.2">
      <c r="A1" s="4"/>
      <c r="B1" s="5"/>
      <c r="C1" s="6"/>
      <c r="D1" s="6"/>
      <c r="E1" s="6"/>
      <c r="F1" s="7"/>
    </row>
    <row r="2" spans="1:8" ht="15" customHeight="1" x14ac:dyDescent="0.2">
      <c r="A2" s="8"/>
      <c r="B2" s="9"/>
      <c r="C2" s="10"/>
      <c r="D2" s="10"/>
      <c r="E2" s="10"/>
      <c r="F2" s="11"/>
    </row>
    <row r="3" spans="1:8" ht="15" customHeight="1" x14ac:dyDescent="0.2">
      <c r="A3" s="8"/>
      <c r="B3" s="9"/>
      <c r="C3" s="10"/>
      <c r="D3" s="10"/>
      <c r="E3" s="10"/>
      <c r="F3" s="11"/>
    </row>
    <row r="4" spans="1:8" ht="15" customHeight="1" x14ac:dyDescent="0.2">
      <c r="A4" s="8"/>
      <c r="B4" s="9"/>
      <c r="C4" s="10"/>
      <c r="D4" s="10"/>
      <c r="E4" s="10"/>
      <c r="F4" s="11"/>
    </row>
    <row r="5" spans="1:8" ht="15" customHeight="1" x14ac:dyDescent="0.2">
      <c r="A5" s="8"/>
      <c r="B5" s="9"/>
      <c r="C5" s="10"/>
      <c r="D5" s="10"/>
      <c r="E5" s="10"/>
      <c r="F5" s="11"/>
    </row>
    <row r="6" spans="1:8" ht="15" customHeight="1" x14ac:dyDescent="0.2">
      <c r="A6" s="12" t="s">
        <v>6</v>
      </c>
      <c r="B6" s="10" t="s">
        <v>7</v>
      </c>
      <c r="C6" s="10"/>
      <c r="D6" s="10"/>
      <c r="E6" s="10"/>
      <c r="F6" s="26"/>
    </row>
    <row r="7" spans="1:8" ht="15" customHeight="1" x14ac:dyDescent="0.25">
      <c r="A7" s="12" t="s">
        <v>8</v>
      </c>
      <c r="B7" s="13" t="s">
        <v>17</v>
      </c>
      <c r="C7" s="10"/>
      <c r="D7" s="10"/>
      <c r="E7" s="10"/>
      <c r="F7" s="26"/>
    </row>
    <row r="8" spans="1:8" ht="15" customHeight="1" x14ac:dyDescent="0.2">
      <c r="A8" s="14" t="s">
        <v>9</v>
      </c>
      <c r="B8" s="1" t="s">
        <v>3</v>
      </c>
      <c r="C8" s="10"/>
      <c r="D8" s="10"/>
      <c r="E8" s="10"/>
      <c r="F8" s="26"/>
    </row>
    <row r="9" spans="1:8" ht="15" customHeight="1" x14ac:dyDescent="0.25">
      <c r="A9" s="12"/>
      <c r="B9" s="35" t="s">
        <v>1</v>
      </c>
      <c r="C9" s="10"/>
      <c r="D9" s="10"/>
      <c r="E9" s="10"/>
      <c r="F9" s="11"/>
    </row>
    <row r="10" spans="1:8" ht="15" customHeight="1" x14ac:dyDescent="0.2">
      <c r="A10" s="14" t="s">
        <v>10</v>
      </c>
      <c r="B10" s="15">
        <v>45170</v>
      </c>
      <c r="C10" s="10"/>
      <c r="D10" s="10"/>
      <c r="E10" s="10"/>
      <c r="F10" s="16"/>
    </row>
    <row r="11" spans="1:8" ht="15" customHeight="1" thickBot="1" x14ac:dyDescent="0.25">
      <c r="A11" s="17"/>
      <c r="B11" s="18"/>
      <c r="C11" s="18"/>
      <c r="D11" s="18"/>
      <c r="E11" s="19"/>
      <c r="F11" s="20"/>
    </row>
    <row r="12" spans="1:8" ht="30.75" thickBot="1" x14ac:dyDescent="0.25">
      <c r="A12" s="21" t="s">
        <v>11</v>
      </c>
      <c r="B12" s="21" t="s">
        <v>12</v>
      </c>
      <c r="C12" s="21" t="s">
        <v>0</v>
      </c>
      <c r="D12" s="21" t="s">
        <v>13</v>
      </c>
      <c r="E12" s="21" t="s">
        <v>14</v>
      </c>
      <c r="F12" s="22" t="s">
        <v>15</v>
      </c>
    </row>
    <row r="13" spans="1:8" s="70" customFormat="1" x14ac:dyDescent="0.25">
      <c r="A13" s="33">
        <v>1</v>
      </c>
      <c r="B13" s="32" t="s">
        <v>18</v>
      </c>
      <c r="C13" s="33">
        <v>1135827</v>
      </c>
      <c r="D13" s="67">
        <v>912</v>
      </c>
      <c r="E13" s="68" t="s">
        <v>5</v>
      </c>
      <c r="F13" s="69">
        <v>64.94</v>
      </c>
      <c r="H13" s="71"/>
    </row>
    <row r="14" spans="1:8" s="70" customFormat="1" x14ac:dyDescent="0.25">
      <c r="A14" s="67">
        <v>2</v>
      </c>
      <c r="B14" s="66" t="s">
        <v>38</v>
      </c>
      <c r="C14" s="67">
        <v>1124908</v>
      </c>
      <c r="D14" s="67">
        <v>913</v>
      </c>
      <c r="E14" s="72" t="s">
        <v>39</v>
      </c>
      <c r="F14" s="69">
        <v>64.930000000000007</v>
      </c>
      <c r="H14" s="71"/>
    </row>
    <row r="15" spans="1:8" s="70" customFormat="1" x14ac:dyDescent="0.25">
      <c r="A15" s="67">
        <v>3</v>
      </c>
      <c r="B15" s="66" t="s">
        <v>35</v>
      </c>
      <c r="C15" s="67">
        <v>1152622</v>
      </c>
      <c r="D15" s="67">
        <v>912</v>
      </c>
      <c r="E15" s="72" t="s">
        <v>5</v>
      </c>
      <c r="F15" s="69">
        <v>64.930000000000007</v>
      </c>
      <c r="H15" s="71"/>
    </row>
    <row r="16" spans="1:8" s="70" customFormat="1" x14ac:dyDescent="0.25">
      <c r="A16" s="28">
        <v>4</v>
      </c>
      <c r="B16" s="3" t="s">
        <v>19</v>
      </c>
      <c r="C16" s="28">
        <v>1164616</v>
      </c>
      <c r="D16" s="67">
        <v>948</v>
      </c>
      <c r="E16" s="73" t="s">
        <v>20</v>
      </c>
      <c r="F16" s="69">
        <v>64.94</v>
      </c>
      <c r="H16" s="71"/>
    </row>
    <row r="17" spans="1:8" s="70" customFormat="1" x14ac:dyDescent="0.25">
      <c r="A17" s="28">
        <v>5</v>
      </c>
      <c r="B17" s="3" t="s">
        <v>36</v>
      </c>
      <c r="C17" s="28">
        <v>1152462</v>
      </c>
      <c r="D17" s="67">
        <v>912</v>
      </c>
      <c r="E17" s="73" t="s">
        <v>5</v>
      </c>
      <c r="F17" s="69">
        <v>64.930000000000007</v>
      </c>
      <c r="H17" s="71"/>
    </row>
    <row r="18" spans="1:8" s="70" customFormat="1" x14ac:dyDescent="0.25">
      <c r="A18" s="28">
        <v>6</v>
      </c>
      <c r="B18" s="3" t="s">
        <v>40</v>
      </c>
      <c r="C18" s="28">
        <v>1176513</v>
      </c>
      <c r="D18" s="67">
        <v>913</v>
      </c>
      <c r="E18" s="72" t="s">
        <v>39</v>
      </c>
      <c r="F18" s="69">
        <v>64.94</v>
      </c>
      <c r="H18" s="71"/>
    </row>
    <row r="19" spans="1:8" s="70" customFormat="1" ht="15" thickBot="1" x14ac:dyDescent="0.3">
      <c r="A19" s="28">
        <v>7</v>
      </c>
      <c r="B19" s="3" t="s">
        <v>21</v>
      </c>
      <c r="C19" s="28">
        <v>1164618</v>
      </c>
      <c r="D19" s="67">
        <v>948</v>
      </c>
      <c r="E19" s="73" t="s">
        <v>20</v>
      </c>
      <c r="F19" s="69">
        <v>64.930000000000007</v>
      </c>
      <c r="H19" s="71"/>
    </row>
    <row r="20" spans="1:8" ht="15.75" thickBot="1" x14ac:dyDescent="0.3">
      <c r="A20" s="76" t="s">
        <v>16</v>
      </c>
      <c r="B20" s="76"/>
      <c r="C20" s="76"/>
      <c r="D20" s="76"/>
      <c r="E20" s="76"/>
      <c r="F20" s="25">
        <f>SUM(F13:F19)</f>
        <v>454.54</v>
      </c>
    </row>
    <row r="27" spans="1:8" x14ac:dyDescent="0.2">
      <c r="F27" s="74"/>
    </row>
    <row r="29" spans="1:8" x14ac:dyDescent="0.2">
      <c r="F29" s="75"/>
    </row>
  </sheetData>
  <mergeCells count="1">
    <mergeCell ref="A20:E20"/>
  </mergeCells>
  <hyperlinks>
    <hyperlink ref="B9" r:id="rId1"/>
  </hyperlinks>
  <pageMargins left="0.511811024" right="0.511811024" top="0.78740157499999996" bottom="0.78740157499999996" header="0.31496062000000002" footer="0.31496062000000002"/>
  <pageSetup paperSize="9" scale="86" orientation="portrait" r:id="rId2"/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zoomScaleNormal="100" workbookViewId="0">
      <selection activeCell="B10" sqref="B10"/>
    </sheetView>
  </sheetViews>
  <sheetFormatPr defaultRowHeight="14.25" x14ac:dyDescent="0.2"/>
  <cols>
    <col min="1" max="1" width="12" style="1" customWidth="1"/>
    <col min="2" max="2" width="40.7109375" style="1" customWidth="1"/>
    <col min="3" max="4" width="10.7109375" style="1" customWidth="1"/>
    <col min="5" max="5" width="15.7109375" style="1" customWidth="1"/>
    <col min="6" max="6" width="16.42578125" style="1" customWidth="1"/>
    <col min="7" max="16384" width="9.140625" style="1"/>
  </cols>
  <sheetData>
    <row r="1" spans="1:8" ht="15" customHeight="1" x14ac:dyDescent="0.2">
      <c r="A1" s="4"/>
      <c r="B1" s="5"/>
      <c r="C1" s="6"/>
      <c r="D1" s="6"/>
      <c r="E1" s="6"/>
      <c r="F1" s="7"/>
    </row>
    <row r="2" spans="1:8" ht="15" customHeight="1" x14ac:dyDescent="0.2">
      <c r="A2" s="8"/>
      <c r="B2" s="9"/>
      <c r="C2" s="10"/>
      <c r="D2" s="10"/>
      <c r="E2" s="10"/>
      <c r="F2" s="11"/>
    </row>
    <row r="3" spans="1:8" ht="15" customHeight="1" x14ac:dyDescent="0.2">
      <c r="A3" s="8"/>
      <c r="B3" s="9"/>
      <c r="C3" s="10"/>
      <c r="D3" s="10"/>
      <c r="E3" s="10"/>
      <c r="F3" s="11"/>
    </row>
    <row r="4" spans="1:8" ht="15" customHeight="1" x14ac:dyDescent="0.2">
      <c r="A4" s="8"/>
      <c r="B4" s="9"/>
      <c r="C4" s="10"/>
      <c r="D4" s="10"/>
      <c r="E4" s="10"/>
      <c r="F4" s="11"/>
    </row>
    <row r="5" spans="1:8" ht="15" customHeight="1" x14ac:dyDescent="0.2">
      <c r="A5" s="8"/>
      <c r="B5" s="9"/>
      <c r="C5" s="10"/>
      <c r="D5" s="10"/>
      <c r="E5" s="10"/>
      <c r="F5" s="11"/>
    </row>
    <row r="6" spans="1:8" ht="15" customHeight="1" x14ac:dyDescent="0.2">
      <c r="A6" s="12" t="s">
        <v>6</v>
      </c>
      <c r="B6" s="10" t="s">
        <v>7</v>
      </c>
      <c r="C6" s="10"/>
      <c r="D6" s="10"/>
      <c r="E6" s="10"/>
      <c r="F6" s="26"/>
    </row>
    <row r="7" spans="1:8" ht="15" customHeight="1" x14ac:dyDescent="0.25">
      <c r="A7" s="12" t="s">
        <v>8</v>
      </c>
      <c r="B7" s="13" t="s">
        <v>17</v>
      </c>
      <c r="C7" s="10"/>
      <c r="D7" s="10"/>
      <c r="E7" s="10"/>
      <c r="F7" s="26"/>
    </row>
    <row r="8" spans="1:8" ht="15" customHeight="1" x14ac:dyDescent="0.2">
      <c r="A8" s="14" t="s">
        <v>9</v>
      </c>
      <c r="B8" s="1" t="s">
        <v>3</v>
      </c>
      <c r="C8" s="10"/>
      <c r="D8" s="10"/>
      <c r="E8" s="10"/>
      <c r="F8" s="26"/>
    </row>
    <row r="9" spans="1:8" ht="15" customHeight="1" x14ac:dyDescent="0.25">
      <c r="A9" s="12"/>
      <c r="B9" s="35" t="s">
        <v>1</v>
      </c>
      <c r="C9" s="10"/>
      <c r="D9" s="10"/>
      <c r="E9" s="10"/>
      <c r="F9" s="11"/>
    </row>
    <row r="10" spans="1:8" ht="15" customHeight="1" x14ac:dyDescent="0.2">
      <c r="A10" s="14" t="s">
        <v>10</v>
      </c>
      <c r="B10" s="15">
        <v>45200</v>
      </c>
      <c r="C10" s="10"/>
      <c r="D10" s="10"/>
      <c r="E10" s="10"/>
      <c r="F10" s="16"/>
    </row>
    <row r="11" spans="1:8" ht="15" customHeight="1" thickBot="1" x14ac:dyDescent="0.25">
      <c r="A11" s="17"/>
      <c r="B11" s="18"/>
      <c r="C11" s="18"/>
      <c r="D11" s="18"/>
      <c r="E11" s="19"/>
      <c r="F11" s="20"/>
    </row>
    <row r="12" spans="1:8" ht="30.75" thickBot="1" x14ac:dyDescent="0.25">
      <c r="A12" s="21" t="s">
        <v>11</v>
      </c>
      <c r="B12" s="21" t="s">
        <v>12</v>
      </c>
      <c r="C12" s="21" t="s">
        <v>0</v>
      </c>
      <c r="D12" s="21" t="s">
        <v>13</v>
      </c>
      <c r="E12" s="21" t="s">
        <v>14</v>
      </c>
      <c r="F12" s="22" t="s">
        <v>15</v>
      </c>
    </row>
    <row r="13" spans="1:8" s="70" customFormat="1" x14ac:dyDescent="0.25">
      <c r="A13" s="33">
        <v>1</v>
      </c>
      <c r="B13" s="32" t="s">
        <v>18</v>
      </c>
      <c r="C13" s="33">
        <v>1135827</v>
      </c>
      <c r="D13" s="67">
        <v>912</v>
      </c>
      <c r="E13" s="68" t="s">
        <v>5</v>
      </c>
      <c r="F13" s="69">
        <v>64.930000000000007</v>
      </c>
      <c r="H13" s="71"/>
    </row>
    <row r="14" spans="1:8" s="70" customFormat="1" x14ac:dyDescent="0.25">
      <c r="A14" s="67">
        <v>2</v>
      </c>
      <c r="B14" s="66" t="s">
        <v>38</v>
      </c>
      <c r="C14" s="67">
        <v>1124908</v>
      </c>
      <c r="D14" s="67">
        <v>913</v>
      </c>
      <c r="E14" s="72" t="s">
        <v>39</v>
      </c>
      <c r="F14" s="69">
        <v>64.930000000000007</v>
      </c>
      <c r="H14" s="71"/>
    </row>
    <row r="15" spans="1:8" s="70" customFormat="1" x14ac:dyDescent="0.25">
      <c r="A15" s="67">
        <v>3</v>
      </c>
      <c r="B15" s="66" t="s">
        <v>35</v>
      </c>
      <c r="C15" s="67">
        <v>1152622</v>
      </c>
      <c r="D15" s="67">
        <v>912</v>
      </c>
      <c r="E15" s="72" t="s">
        <v>5</v>
      </c>
      <c r="F15" s="69">
        <v>64.94</v>
      </c>
      <c r="H15" s="71"/>
    </row>
    <row r="16" spans="1:8" s="70" customFormat="1" x14ac:dyDescent="0.25">
      <c r="A16" s="28">
        <v>4</v>
      </c>
      <c r="B16" s="3" t="s">
        <v>19</v>
      </c>
      <c r="C16" s="28">
        <v>1164616</v>
      </c>
      <c r="D16" s="67">
        <v>948</v>
      </c>
      <c r="E16" s="73" t="s">
        <v>20</v>
      </c>
      <c r="F16" s="69">
        <v>64.930000000000007</v>
      </c>
      <c r="H16" s="71"/>
    </row>
    <row r="17" spans="1:8" s="70" customFormat="1" x14ac:dyDescent="0.25">
      <c r="A17" s="28">
        <v>5</v>
      </c>
      <c r="B17" s="3" t="s">
        <v>36</v>
      </c>
      <c r="C17" s="28">
        <v>1152462</v>
      </c>
      <c r="D17" s="67">
        <v>912</v>
      </c>
      <c r="E17" s="73" t="s">
        <v>5</v>
      </c>
      <c r="F17" s="69">
        <v>64.94</v>
      </c>
      <c r="H17" s="71"/>
    </row>
    <row r="18" spans="1:8" s="70" customFormat="1" x14ac:dyDescent="0.25">
      <c r="A18" s="28">
        <v>6</v>
      </c>
      <c r="B18" s="3" t="s">
        <v>40</v>
      </c>
      <c r="C18" s="28">
        <v>1176513</v>
      </c>
      <c r="D18" s="67">
        <v>913</v>
      </c>
      <c r="E18" s="72" t="s">
        <v>39</v>
      </c>
      <c r="F18" s="69">
        <v>64.930000000000007</v>
      </c>
      <c r="H18" s="71"/>
    </row>
    <row r="19" spans="1:8" s="70" customFormat="1" ht="15" thickBot="1" x14ac:dyDescent="0.3">
      <c r="A19" s="28">
        <v>7</v>
      </c>
      <c r="B19" s="3" t="s">
        <v>21</v>
      </c>
      <c r="C19" s="28">
        <v>1164618</v>
      </c>
      <c r="D19" s="67">
        <v>948</v>
      </c>
      <c r="E19" s="73" t="s">
        <v>20</v>
      </c>
      <c r="F19" s="69">
        <v>64.94</v>
      </c>
      <c r="H19" s="71"/>
    </row>
    <row r="20" spans="1:8" ht="15.75" thickBot="1" x14ac:dyDescent="0.3">
      <c r="A20" s="76" t="s">
        <v>16</v>
      </c>
      <c r="B20" s="76"/>
      <c r="C20" s="76"/>
      <c r="D20" s="76"/>
      <c r="E20" s="76"/>
      <c r="F20" s="25">
        <f>SUM(F13:F19)</f>
        <v>454.54</v>
      </c>
    </row>
    <row r="27" spans="1:8" x14ac:dyDescent="0.2">
      <c r="F27" s="74"/>
    </row>
    <row r="29" spans="1:8" x14ac:dyDescent="0.2">
      <c r="F29" s="75"/>
    </row>
  </sheetData>
  <mergeCells count="1">
    <mergeCell ref="A20:E20"/>
  </mergeCells>
  <hyperlinks>
    <hyperlink ref="B9" r:id="rId1"/>
  </hyperlinks>
  <pageMargins left="0.511811024" right="0.511811024" top="0.78740157499999996" bottom="0.78740157499999996" header="0.31496062000000002" footer="0.31496062000000002"/>
  <pageSetup paperSize="9" scale="86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11</vt:i4>
      </vt:variant>
    </vt:vector>
  </HeadingPairs>
  <TitlesOfParts>
    <vt:vector size="11" baseType="lpstr">
      <vt:lpstr>Fevereiro 2023</vt:lpstr>
      <vt:lpstr>Março 2023</vt:lpstr>
      <vt:lpstr>Abril 2023</vt:lpstr>
      <vt:lpstr>Maio 2023</vt:lpstr>
      <vt:lpstr>Junho 2023</vt:lpstr>
      <vt:lpstr>JULHO 2023</vt:lpstr>
      <vt:lpstr>AGOSTO 2023</vt:lpstr>
      <vt:lpstr>SETEMBRO 2023</vt:lpstr>
      <vt:lpstr>OUTUBRO 2023</vt:lpstr>
      <vt:lpstr>NOVEMBRO 2023</vt:lpstr>
      <vt:lpstr>Memória Gustavo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juliana.daf</dc:creator>
  <cp:lastModifiedBy>Convenios</cp:lastModifiedBy>
  <cp:lastPrinted>2023-11-20T12:51:49Z</cp:lastPrinted>
  <dcterms:created xsi:type="dcterms:W3CDTF">2011-01-03T10:51:01Z</dcterms:created>
  <dcterms:modified xsi:type="dcterms:W3CDTF">2023-11-20T12:52:35Z</dcterms:modified>
</cp:coreProperties>
</file>